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file01\mov$\ris\SUBAFFIDAMENTI URBANI EXTRAURBANI\SUBAFFIDAMENTO linee corse\NUOVA GARA  sett2024\LOTTO URBANO VICENZA\orari\"/>
    </mc:Choice>
  </mc:AlternateContent>
  <xr:revisionPtr revIDLastSave="0" documentId="13_ncr:1_{182D45DA-8DFF-49E2-A973-CC06AF9B0ECD}" xr6:coauthVersionLast="47" xr6:coauthVersionMax="47" xr10:uidLastSave="{00000000-0000-0000-0000-000000000000}"/>
  <bookViews>
    <workbookView xWindow="28680" yWindow="-120" windowWidth="29040" windowHeight="15720" tabRatio="805" xr2:uid="{00000000-000D-0000-FFFF-FFFF00000000}"/>
  </bookViews>
  <sheets>
    <sheet name="A-B" sheetId="6" r:id="rId1"/>
    <sheet name="C-D" sheetId="14" r:id="rId2"/>
    <sheet name="LUN-VEN INVERNALI" sheetId="13" r:id="rId3"/>
    <sheet name="LUN-VEN ESTIVI" sheetId="16" r:id="rId4"/>
    <sheet name="FESTIVI" sheetId="12" r:id="rId5"/>
    <sheet name="NATALE-PASQUA-CAPODANNO" sheetId="11" r:id="rId6"/>
    <sheet name="CALENDARIO INVERNALE" sheetId="10" r:id="rId7"/>
    <sheet name="calendario ESTIVO" sheetId="1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8" i="15" l="1"/>
  <c r="O38" i="15"/>
  <c r="J38" i="15"/>
  <c r="E38" i="15"/>
  <c r="U37" i="15"/>
  <c r="S36" i="15"/>
  <c r="N36" i="15"/>
  <c r="O39" i="15" s="1"/>
  <c r="I36" i="15"/>
  <c r="J39" i="15" s="1"/>
  <c r="D36" i="15"/>
  <c r="U38" i="15" l="1"/>
  <c r="U36" i="15"/>
  <c r="E39" i="15"/>
  <c r="T39" i="15"/>
  <c r="U39" i="15" s="1"/>
  <c r="V37" i="15" l="1"/>
  <c r="BA37" i="10"/>
  <c r="AZ36" i="10"/>
  <c r="AV37" i="10"/>
  <c r="AU36" i="10"/>
  <c r="AV39" i="10" s="1"/>
  <c r="AQ39" i="10"/>
  <c r="AP37" i="10"/>
  <c r="AK37" i="10"/>
  <c r="AJ36" i="10"/>
  <c r="AK39" i="10" s="1"/>
  <c r="AF37" i="10"/>
  <c r="AE36" i="10"/>
  <c r="Y36" i="10"/>
  <c r="AA38" i="10"/>
  <c r="Z37" i="10"/>
  <c r="J39" i="10"/>
  <c r="T37" i="10"/>
  <c r="S36" i="10"/>
  <c r="O37" i="10"/>
  <c r="N36" i="10"/>
  <c r="O39" i="10" s="1"/>
  <c r="J37" i="10"/>
  <c r="I36" i="10"/>
  <c r="E37" i="10"/>
  <c r="D36" i="10"/>
  <c r="E39" i="10" s="1"/>
  <c r="H27" i="14"/>
  <c r="D27" i="14"/>
  <c r="G26" i="14"/>
  <c r="G28" i="14" s="1"/>
  <c r="C26" i="14"/>
  <c r="C28" i="14" s="1"/>
  <c r="F27" i="12"/>
  <c r="F26" i="12"/>
  <c r="F25" i="12"/>
  <c r="F24" i="12"/>
  <c r="F23" i="12"/>
  <c r="F22" i="12"/>
  <c r="F21" i="12"/>
  <c r="F20" i="12"/>
  <c r="F19" i="12"/>
  <c r="F16" i="12"/>
  <c r="F15" i="12"/>
  <c r="F14" i="12"/>
  <c r="F13" i="12"/>
  <c r="F12" i="12"/>
  <c r="F11" i="12"/>
  <c r="F10" i="12"/>
  <c r="F9" i="12"/>
  <c r="F8" i="12"/>
  <c r="F7" i="12"/>
  <c r="F6" i="12"/>
  <c r="F5" i="12"/>
  <c r="F16" i="11"/>
  <c r="F15" i="11"/>
  <c r="F14" i="11"/>
  <c r="F13" i="11"/>
  <c r="F12" i="11"/>
  <c r="F11" i="11"/>
  <c r="F10" i="11"/>
  <c r="F9" i="11"/>
  <c r="F8" i="11"/>
  <c r="F7" i="11"/>
  <c r="F6" i="11"/>
  <c r="AF39" i="10" l="1"/>
  <c r="BA39" i="10"/>
  <c r="AA39" i="10"/>
  <c r="BB37" i="10"/>
  <c r="A29" i="14"/>
  <c r="AQ38" i="10"/>
  <c r="U38" i="10"/>
  <c r="AO36" i="10"/>
  <c r="BB38" i="10" l="1"/>
  <c r="BB39" i="10"/>
  <c r="U39" i="10"/>
  <c r="BB36" i="10"/>
  <c r="H27" i="6"/>
  <c r="D27" i="6"/>
  <c r="G26" i="6"/>
  <c r="C26" i="6"/>
  <c r="BB35" i="10" l="1"/>
  <c r="G28" i="6"/>
  <c r="C28" i="6"/>
  <c r="A29" i="6" l="1"/>
</calcChain>
</file>

<file path=xl/sharedStrings.xml><?xml version="1.0" encoding="utf-8"?>
<sst xmlns="http://schemas.openxmlformats.org/spreadsheetml/2006/main" count="980" uniqueCount="75">
  <si>
    <t>cod fermata</t>
  </si>
  <si>
    <t>CAPOLINEA /FERMATE</t>
  </si>
  <si>
    <t>Capolinea/Fermate</t>
  </si>
  <si>
    <t>Percorrenze</t>
  </si>
  <si>
    <t>urbane</t>
  </si>
  <si>
    <t>extraurb</t>
  </si>
  <si>
    <t>Lunghezza tratta urbana</t>
  </si>
  <si>
    <t>Lunghezza tratta extraurbana</t>
  </si>
  <si>
    <t>Lunghezza complessiva tratta</t>
  </si>
  <si>
    <t>ORDINARIE DIURNE</t>
  </si>
  <si>
    <t>percorso</t>
  </si>
  <si>
    <t>A</t>
  </si>
  <si>
    <t>B</t>
  </si>
  <si>
    <t>DATA</t>
  </si>
  <si>
    <t>l</t>
  </si>
  <si>
    <t>d</t>
  </si>
  <si>
    <t>me</t>
  </si>
  <si>
    <t>v</t>
  </si>
  <si>
    <t>g</t>
  </si>
  <si>
    <t>ma</t>
  </si>
  <si>
    <t>s</t>
  </si>
  <si>
    <t>CORSE</t>
  </si>
  <si>
    <t xml:space="preserve">LINEA N°  18 </t>
  </si>
  <si>
    <t>PERCORSO</t>
  </si>
  <si>
    <r>
      <t>Tratta:</t>
    </r>
    <r>
      <rPr>
        <b/>
        <sz val="12"/>
        <rFont val="Arial"/>
        <family val="2"/>
      </rPr>
      <t xml:space="preserve"> viale Roma - Monte Berico</t>
    </r>
  </si>
  <si>
    <r>
      <t>Tratt:a</t>
    </r>
    <r>
      <rPr>
        <b/>
        <sz val="12"/>
        <rFont val="Arial"/>
        <family val="2"/>
      </rPr>
      <t xml:space="preserve">  Monte Berico - viale Roma</t>
    </r>
  </si>
  <si>
    <t>VIALE ROMA</t>
  </si>
  <si>
    <t>PIAZZA CASTELLO 27</t>
  </si>
  <si>
    <t>VIA DANTE</t>
  </si>
  <si>
    <t>VIALE ERETENIO 16</t>
  </si>
  <si>
    <t>FES</t>
  </si>
  <si>
    <t>CORSE  FESTIVE</t>
  </si>
  <si>
    <t>NP</t>
  </si>
  <si>
    <t>CA</t>
  </si>
  <si>
    <t>VIALE ROMA, piazzale De Gasperi, piazza Castello, Contrà Mure Pallamaio, viale Eretenio, viale X Giugno, piazza X Giugno, via Risorgimento, via Dante, viale X Giugno, Monte Berico</t>
  </si>
  <si>
    <t>MONTE BERICO, viale X Giugno, via Dante, piazza X Giugno, via Risorgimento, viale Venezia,  VIALE ROMA</t>
  </si>
  <si>
    <t>VIALE DIECI GIUGNO</t>
  </si>
  <si>
    <t>VIALE VENEZIA FRONTE CIVICO 8</t>
  </si>
  <si>
    <t>ORARIO PREVISTO ARRIVO VIALE ROMA</t>
  </si>
  <si>
    <t>tipologia bus</t>
  </si>
  <si>
    <r>
      <t xml:space="preserve">ORARIO CORSA DA </t>
    </r>
    <r>
      <rPr>
        <b/>
        <sz val="9"/>
        <rFont val="Arial"/>
        <family val="2"/>
      </rPr>
      <t>VIALE ROMA</t>
    </r>
  </si>
  <si>
    <r>
      <t xml:space="preserve">ORARIO CORSA DA </t>
    </r>
    <r>
      <rPr>
        <b/>
        <sz val="9"/>
        <rFont val="Arial"/>
        <family val="2"/>
      </rPr>
      <t>MONTE BERICO</t>
    </r>
  </si>
  <si>
    <t>12 mt  CNG</t>
  </si>
  <si>
    <t>CAPO</t>
  </si>
  <si>
    <t xml:space="preserve">NATALE  - PASQUA </t>
  </si>
  <si>
    <t>NP /CAPO</t>
  </si>
  <si>
    <t>E884</t>
  </si>
  <si>
    <t>VICENZA AL CRISTO</t>
  </si>
  <si>
    <t>ER884</t>
  </si>
  <si>
    <t>8m corto/10m</t>
  </si>
  <si>
    <t xml:space="preserve">CAPODANNO </t>
  </si>
  <si>
    <t>IN VIGORE Lunedì e Venerdì scolastici</t>
  </si>
  <si>
    <t>FER</t>
  </si>
  <si>
    <t>C</t>
  </si>
  <si>
    <r>
      <t xml:space="preserve">ORARIO CORSA DA </t>
    </r>
    <r>
      <rPr>
        <b/>
        <sz val="9"/>
        <rFont val="Arial"/>
        <family val="2"/>
      </rPr>
      <t>AUTOSTAZIONE SVT</t>
    </r>
  </si>
  <si>
    <t>ORARIO PREVISTO ARRIVO IN AUTOSTAZIONE</t>
  </si>
  <si>
    <t>D</t>
  </si>
  <si>
    <r>
      <t xml:space="preserve">CALENDARIO </t>
    </r>
    <r>
      <rPr>
        <u/>
        <sz val="16"/>
        <color theme="1"/>
        <rFont val="Tahoma"/>
        <family val="2"/>
      </rPr>
      <t>SERVIZI INVERNALI</t>
    </r>
    <r>
      <rPr>
        <sz val="16"/>
        <color theme="1"/>
        <rFont val="Tahoma"/>
        <family val="2"/>
      </rPr>
      <t xml:space="preserve"> IN VIGORE DAL 9 SETTEMBRE 2024 AL 7 GIUGNO 2025</t>
    </r>
  </si>
  <si>
    <r>
      <t>Tratta:</t>
    </r>
    <r>
      <rPr>
        <b/>
        <sz val="12"/>
        <rFont val="Arial"/>
        <family val="2"/>
      </rPr>
      <t xml:space="preserve"> Autostazione Svt -Monte Berico</t>
    </r>
  </si>
  <si>
    <r>
      <t>Tratt:a</t>
    </r>
    <r>
      <rPr>
        <b/>
        <sz val="12"/>
        <rFont val="Arial"/>
        <family val="2"/>
      </rPr>
      <t xml:space="preserve">  Monte Berico - Autostazione Svt</t>
    </r>
  </si>
  <si>
    <t>AUTOSTAZIONE SVT BOX in mezzo tra il 17 e il 18, Stazione FS cod.490, viale Venezia, viale X Giugno, piazza X Giugno, via Risorgimento, via Dante, viale X Giugno, Monte Berico</t>
  </si>
  <si>
    <t>MONTE BERICO, viale X Giugno, via Dante, piazza X Giugno, via Risorgimento, viale Venezia, viale Milano, via Ippodromo, P.le Bologna, AUTOSTAZIONE SVT BOX in mezzo tra il 17 e il 18.</t>
  </si>
  <si>
    <t>AUTOSTAZIONE SVT</t>
  </si>
  <si>
    <t>VIALE VENEZIA</t>
  </si>
  <si>
    <t>V</t>
  </si>
  <si>
    <t>S</t>
  </si>
  <si>
    <t>* IL CALENDARIO PUO' VARIARE IN BASE AL CALENDARIO SCOLASTI REGIONALE</t>
  </si>
  <si>
    <r>
      <t xml:space="preserve">CALENDARIO </t>
    </r>
    <r>
      <rPr>
        <u/>
        <sz val="16"/>
        <color theme="1"/>
        <rFont val="Tahoma"/>
        <family val="2"/>
      </rPr>
      <t xml:space="preserve">SERVIZIO ESTIVO </t>
    </r>
    <r>
      <rPr>
        <sz val="16"/>
        <color theme="1"/>
        <rFont val="Tahoma"/>
        <family val="2"/>
      </rPr>
      <t>VIGORE DALL' 8 GIUGNO 2025 AL 7 SETTEMBRE 2025*</t>
    </r>
  </si>
  <si>
    <t>LUVE</t>
  </si>
  <si>
    <t>SAB</t>
  </si>
  <si>
    <t>TOTALE</t>
  </si>
  <si>
    <t>IN VIGORE Lunedì e Venerdì SINO 27/06 DAL 01/09</t>
  </si>
  <si>
    <t>ESFE</t>
  </si>
  <si>
    <t>SERVIZIO</t>
  </si>
  <si>
    <t xml:space="preserve">LOTTO 2 VICENZA Urbano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</si>
</sst>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€&quot;\ * #,##0.00_-;\-&quot;€&quot;\ * #,##0.00_-;_-&quot;€&quot;\ * &quot;-&quot;??_-;_-@_-"/>
    <numFmt numFmtId="164" formatCode="#,##0.0"/>
    <numFmt numFmtId="165" formatCode="dd/mm/yy;@"/>
    <numFmt numFmtId="166" formatCode="d/m;@"/>
    <numFmt numFmtId="167" formatCode="#,##0.000"/>
    <numFmt numFmtId="168" formatCode="_-&quot;€&quot;\ * #,##0_-;\-&quot;€&quot;\ * #,##0_-;_-&quot;€&quot;\ * &quot;-&quot;??_-;_-@_-"/>
  </numFmts>
  <fonts count="6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5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12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sz val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Tahoma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0"/>
      <name val="Tahoma"/>
      <family val="2"/>
    </font>
    <font>
      <sz val="8"/>
      <name val="Tahoma"/>
      <family val="2"/>
    </font>
    <font>
      <sz val="10"/>
      <color theme="1"/>
      <name val="Tahoma"/>
      <family val="2"/>
    </font>
    <font>
      <sz val="16"/>
      <color theme="1"/>
      <name val="Tahoma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u/>
      <sz val="16"/>
      <color theme="1"/>
      <name val="Tahoma"/>
      <family val="2"/>
    </font>
    <font>
      <b/>
      <sz val="1"/>
      <name val="Arial"/>
      <family val="2"/>
    </font>
    <font>
      <b/>
      <sz val="18"/>
      <color theme="1"/>
      <name val="Arial"/>
      <family val="2"/>
    </font>
    <font>
      <sz val="18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31">
    <border>
      <left/>
      <right/>
      <top/>
      <bottom/>
      <diagonal/>
    </border>
    <border>
      <left/>
      <right style="thin">
        <color indexed="64"/>
      </right>
      <top style="thin">
        <color indexed="47"/>
      </top>
      <bottom style="thin">
        <color indexed="47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thin">
        <color indexed="47"/>
      </bottom>
      <diagonal/>
    </border>
    <border>
      <left style="dotted">
        <color indexed="64"/>
      </left>
      <right style="hair">
        <color indexed="64"/>
      </right>
      <top style="thin">
        <color indexed="47"/>
      </top>
      <bottom style="thin">
        <color indexed="47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ash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dotted">
        <color indexed="64"/>
      </right>
      <top style="hair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47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47"/>
      </bottom>
      <diagonal/>
    </border>
    <border>
      <left/>
      <right style="thin">
        <color indexed="64"/>
      </right>
      <top style="thin">
        <color indexed="64"/>
      </top>
      <bottom style="thin">
        <color indexed="47"/>
      </bottom>
      <diagonal/>
    </border>
    <border>
      <left/>
      <right style="dotted">
        <color indexed="64"/>
      </right>
      <top style="thin">
        <color indexed="64"/>
      </top>
      <bottom style="thin">
        <color indexed="47"/>
      </bottom>
      <diagonal/>
    </border>
    <border>
      <left/>
      <right style="medium">
        <color indexed="64"/>
      </right>
      <top style="thin">
        <color indexed="64"/>
      </top>
      <bottom style="thin">
        <color indexed="47"/>
      </bottom>
      <diagonal/>
    </border>
    <border>
      <left style="medium">
        <color indexed="64"/>
      </left>
      <right style="dotted">
        <color indexed="64"/>
      </right>
      <top style="thin">
        <color indexed="47"/>
      </top>
      <bottom style="thin">
        <color indexed="47"/>
      </bottom>
      <diagonal/>
    </border>
    <border>
      <left style="dotted">
        <color indexed="64"/>
      </left>
      <right style="dotted">
        <color indexed="64"/>
      </right>
      <top style="thin">
        <color indexed="47"/>
      </top>
      <bottom style="thin">
        <color indexed="47"/>
      </bottom>
      <diagonal/>
    </border>
    <border>
      <left/>
      <right style="dotted">
        <color indexed="64"/>
      </right>
      <top style="thin">
        <color indexed="47"/>
      </top>
      <bottom style="thin">
        <color indexed="47"/>
      </bottom>
      <diagonal/>
    </border>
    <border>
      <left/>
      <right style="medium">
        <color indexed="64"/>
      </right>
      <top style="thin">
        <color indexed="47"/>
      </top>
      <bottom style="thin">
        <color indexed="47"/>
      </bottom>
      <diagonal/>
    </border>
    <border>
      <left style="medium">
        <color indexed="64"/>
      </left>
      <right style="dotted">
        <color indexed="64"/>
      </right>
      <top style="thin">
        <color indexed="47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47"/>
      </top>
      <bottom style="thin">
        <color indexed="64"/>
      </bottom>
      <diagonal/>
    </border>
    <border>
      <left style="dotted">
        <color indexed="64"/>
      </left>
      <right style="hair">
        <color indexed="64"/>
      </right>
      <top style="thin">
        <color indexed="47"/>
      </top>
      <bottom style="thin">
        <color indexed="64"/>
      </bottom>
      <diagonal/>
    </border>
    <border>
      <left/>
      <right style="thin">
        <color indexed="64"/>
      </right>
      <top style="thin">
        <color indexed="47"/>
      </top>
      <bottom style="thin">
        <color indexed="64"/>
      </bottom>
      <diagonal/>
    </border>
    <border>
      <left/>
      <right style="dotted">
        <color indexed="64"/>
      </right>
      <top style="thin">
        <color indexed="47"/>
      </top>
      <bottom style="thin">
        <color indexed="64"/>
      </bottom>
      <diagonal/>
    </border>
    <border>
      <left/>
      <right style="medium">
        <color indexed="64"/>
      </right>
      <top style="thin">
        <color indexed="47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medium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dashed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ashed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dashed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hair">
        <color indexed="64"/>
      </left>
      <right/>
      <top style="dashed">
        <color indexed="64"/>
      </top>
      <bottom/>
      <diagonal/>
    </border>
    <border>
      <left style="hair">
        <color indexed="64"/>
      </left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auto="1"/>
      </left>
      <right/>
      <top/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3">
    <xf numFmtId="0" fontId="0" fillId="0" borderId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5" fillId="21" borderId="82" applyNumberFormat="0" applyAlignment="0" applyProtection="0"/>
    <xf numFmtId="0" fontId="26" fillId="0" borderId="83" applyNumberFormat="0" applyFill="0" applyAlignment="0" applyProtection="0"/>
    <xf numFmtId="0" fontId="27" fillId="22" borderId="84" applyNumberFormat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8" fillId="29" borderId="82" applyNumberFormat="0" applyAlignment="0" applyProtection="0"/>
    <xf numFmtId="0" fontId="29" fillId="30" borderId="0" applyNumberFormat="0" applyBorder="0" applyAlignment="0" applyProtection="0"/>
    <xf numFmtId="0" fontId="23" fillId="0" borderId="0"/>
    <xf numFmtId="0" fontId="23" fillId="31" borderId="85" applyNumberFormat="0" applyFont="0" applyAlignment="0" applyProtection="0"/>
    <xf numFmtId="0" fontId="30" fillId="21" borderId="86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87" applyNumberFormat="0" applyFill="0" applyAlignment="0" applyProtection="0"/>
    <xf numFmtId="0" fontId="35" fillId="0" borderId="88" applyNumberFormat="0" applyFill="0" applyAlignment="0" applyProtection="0"/>
    <xf numFmtId="0" fontId="36" fillId="0" borderId="89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90" applyNumberFormat="0" applyFill="0" applyAlignment="0" applyProtection="0"/>
    <xf numFmtId="0" fontId="38" fillId="32" borderId="0" applyNumberFormat="0" applyBorder="0" applyAlignment="0" applyProtection="0"/>
    <xf numFmtId="0" fontId="39" fillId="3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31" borderId="85" applyNumberFormat="0" applyFont="0" applyAlignment="0" applyProtection="0"/>
    <xf numFmtId="44" fontId="49" fillId="0" borderId="0" applyFont="0" applyFill="0" applyBorder="0" applyAlignment="0" applyProtection="0"/>
    <xf numFmtId="0" fontId="3" fillId="0" borderId="0"/>
    <xf numFmtId="0" fontId="6" fillId="0" borderId="0"/>
    <xf numFmtId="0" fontId="2" fillId="0" borderId="0"/>
    <xf numFmtId="0" fontId="1" fillId="0" borderId="0"/>
    <xf numFmtId="0" fontId="1" fillId="0" borderId="0"/>
  </cellStyleXfs>
  <cellXfs count="312">
    <xf numFmtId="0" fontId="0" fillId="0" borderId="0" xfId="0"/>
    <xf numFmtId="0" fontId="6" fillId="0" borderId="0" xfId="0" applyFont="1"/>
    <xf numFmtId="0" fontId="9" fillId="0" borderId="0" xfId="0" applyFont="1"/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4" fontId="6" fillId="0" borderId="1" xfId="0" applyNumberFormat="1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4" fontId="6" fillId="0" borderId="4" xfId="0" applyNumberFormat="1" applyFont="1" applyBorder="1"/>
    <xf numFmtId="164" fontId="6" fillId="0" borderId="5" xfId="0" applyNumberFormat="1" applyFont="1" applyBorder="1"/>
    <xf numFmtId="0" fontId="6" fillId="0" borderId="6" xfId="0" applyFont="1" applyBorder="1"/>
    <xf numFmtId="3" fontId="6" fillId="0" borderId="7" xfId="0" applyNumberFormat="1" applyFont="1" applyBorder="1" applyAlignment="1">
      <alignment vertical="center"/>
    </xf>
    <xf numFmtId="164" fontId="6" fillId="0" borderId="8" xfId="0" applyNumberFormat="1" applyFont="1" applyBorder="1"/>
    <xf numFmtId="0" fontId="6" fillId="0" borderId="9" xfId="0" applyFont="1" applyBorder="1"/>
    <xf numFmtId="3" fontId="6" fillId="2" borderId="10" xfId="0" applyNumberFormat="1" applyFont="1" applyFill="1" applyBorder="1"/>
    <xf numFmtId="0" fontId="8" fillId="0" borderId="0" xfId="0" applyFont="1" applyAlignment="1">
      <alignment horizontal="right"/>
    </xf>
    <xf numFmtId="0" fontId="12" fillId="0" borderId="0" xfId="0" applyFont="1"/>
    <xf numFmtId="0" fontId="6" fillId="0" borderId="11" xfId="0" applyFont="1" applyBorder="1" applyAlignment="1">
      <alignment horizontal="center"/>
    </xf>
    <xf numFmtId="20" fontId="14" fillId="0" borderId="12" xfId="0" applyNumberFormat="1" applyFont="1" applyBorder="1" applyAlignment="1">
      <alignment horizont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164" fontId="6" fillId="0" borderId="13" xfId="0" applyNumberFormat="1" applyFont="1" applyBorder="1"/>
    <xf numFmtId="0" fontId="6" fillId="0" borderId="14" xfId="0" applyFont="1" applyBorder="1"/>
    <xf numFmtId="0" fontId="6" fillId="0" borderId="15" xfId="0" applyFont="1" applyBorder="1"/>
    <xf numFmtId="3" fontId="6" fillId="2" borderId="16" xfId="0" applyNumberFormat="1" applyFont="1" applyFill="1" applyBorder="1"/>
    <xf numFmtId="0" fontId="6" fillId="0" borderId="17" xfId="0" applyFont="1" applyBorder="1"/>
    <xf numFmtId="0" fontId="6" fillId="0" borderId="18" xfId="0" applyFont="1" applyBorder="1"/>
    <xf numFmtId="0" fontId="1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0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5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/>
    <xf numFmtId="164" fontId="6" fillId="0" borderId="34" xfId="0" applyNumberFormat="1" applyFont="1" applyBorder="1"/>
    <xf numFmtId="0" fontId="6" fillId="0" borderId="35" xfId="0" applyFont="1" applyBorder="1" applyAlignment="1">
      <alignment horizontal="center"/>
    </xf>
    <xf numFmtId="4" fontId="6" fillId="0" borderId="36" xfId="0" applyNumberFormat="1" applyFont="1" applyBorder="1"/>
    <xf numFmtId="164" fontId="6" fillId="0" borderId="0" xfId="0" applyNumberFormat="1" applyFont="1"/>
    <xf numFmtId="0" fontId="6" fillId="0" borderId="37" xfId="0" applyFont="1" applyBorder="1" applyAlignment="1">
      <alignment horizontal="center"/>
    </xf>
    <xf numFmtId="0" fontId="6" fillId="0" borderId="38" xfId="0" applyFont="1" applyBorder="1"/>
    <xf numFmtId="0" fontId="6" fillId="0" borderId="39" xfId="0" applyFont="1" applyBorder="1" applyAlignment="1">
      <alignment horizontal="center"/>
    </xf>
    <xf numFmtId="4" fontId="6" fillId="0" borderId="40" xfId="0" applyNumberFormat="1" applyFont="1" applyBorder="1"/>
    <xf numFmtId="0" fontId="6" fillId="0" borderId="5" xfId="0" applyFont="1" applyBorder="1"/>
    <xf numFmtId="4" fontId="6" fillId="0" borderId="5" xfId="0" applyNumberFormat="1" applyFont="1" applyBorder="1"/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0" fontId="6" fillId="0" borderId="39" xfId="0" applyFont="1" applyBorder="1" applyAlignment="1">
      <alignment horizontal="center" vertical="center"/>
    </xf>
    <xf numFmtId="4" fontId="6" fillId="0" borderId="5" xfId="0" applyNumberFormat="1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164" fontId="6" fillId="0" borderId="39" xfId="0" applyNumberFormat="1" applyFont="1" applyBorder="1"/>
    <xf numFmtId="0" fontId="6" fillId="0" borderId="41" xfId="0" applyFont="1" applyBorder="1" applyAlignment="1">
      <alignment vertical="center"/>
    </xf>
    <xf numFmtId="0" fontId="6" fillId="0" borderId="42" xfId="0" applyFont="1" applyBorder="1"/>
    <xf numFmtId="164" fontId="6" fillId="0" borderId="43" xfId="0" applyNumberFormat="1" applyFont="1" applyBorder="1"/>
    <xf numFmtId="164" fontId="6" fillId="0" borderId="44" xfId="0" applyNumberFormat="1" applyFont="1" applyBorder="1"/>
    <xf numFmtId="164" fontId="6" fillId="0" borderId="45" xfId="0" applyNumberFormat="1" applyFont="1" applyBorder="1"/>
    <xf numFmtId="4" fontId="6" fillId="0" borderId="43" xfId="0" applyNumberFormat="1" applyFont="1" applyBorder="1"/>
    <xf numFmtId="4" fontId="6" fillId="0" borderId="46" xfId="0" applyNumberFormat="1" applyFont="1" applyBorder="1"/>
    <xf numFmtId="0" fontId="6" fillId="0" borderId="47" xfId="0" applyFont="1" applyBorder="1"/>
    <xf numFmtId="164" fontId="6" fillId="0" borderId="48" xfId="0" applyNumberFormat="1" applyFont="1" applyBorder="1"/>
    <xf numFmtId="0" fontId="6" fillId="0" borderId="49" xfId="0" applyFont="1" applyBorder="1"/>
    <xf numFmtId="0" fontId="6" fillId="0" borderId="50" xfId="0" applyFont="1" applyBorder="1"/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20" fontId="14" fillId="0" borderId="21" xfId="0" applyNumberFormat="1" applyFont="1" applyBorder="1" applyAlignment="1">
      <alignment horizontal="center"/>
    </xf>
    <xf numFmtId="20" fontId="22" fillId="0" borderId="0" xfId="0" applyNumberFormat="1" applyFont="1" applyAlignment="1">
      <alignment vertical="center"/>
    </xf>
    <xf numFmtId="0" fontId="6" fillId="0" borderId="51" xfId="0" applyFont="1" applyBorder="1" applyAlignment="1">
      <alignment horizontal="center"/>
    </xf>
    <xf numFmtId="20" fontId="14" fillId="0" borderId="52" xfId="0" applyNumberFormat="1" applyFont="1" applyBorder="1" applyAlignment="1">
      <alignment horizontal="center"/>
    </xf>
    <xf numFmtId="20" fontId="14" fillId="0" borderId="53" xfId="0" applyNumberFormat="1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4" fillId="0" borderId="55" xfId="0" applyFont="1" applyBorder="1"/>
    <xf numFmtId="0" fontId="12" fillId="0" borderId="55" xfId="0" applyFont="1" applyBorder="1"/>
    <xf numFmtId="0" fontId="14" fillId="0" borderId="55" xfId="0" applyFont="1" applyBorder="1" applyAlignment="1">
      <alignment horizontal="right"/>
    </xf>
    <xf numFmtId="0" fontId="12" fillId="0" borderId="56" xfId="0" applyFont="1" applyBorder="1"/>
    <xf numFmtId="0" fontId="6" fillId="0" borderId="57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20" fontId="14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13" fillId="0" borderId="58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168" fontId="50" fillId="0" borderId="91" xfId="57" applyNumberFormat="1" applyFont="1" applyFill="1" applyBorder="1" applyAlignment="1">
      <alignment vertical="center" wrapText="1"/>
    </xf>
    <xf numFmtId="0" fontId="7" fillId="0" borderId="55" xfId="0" applyFont="1" applyBorder="1"/>
    <xf numFmtId="0" fontId="15" fillId="0" borderId="92" xfId="0" applyFont="1" applyBorder="1" applyAlignment="1">
      <alignment horizontal="center"/>
    </xf>
    <xf numFmtId="0" fontId="14" fillId="0" borderId="93" xfId="0" applyFont="1" applyBorder="1"/>
    <xf numFmtId="0" fontId="12" fillId="0" borderId="93" xfId="0" applyFont="1" applyBorder="1"/>
    <xf numFmtId="0" fontId="14" fillId="0" borderId="93" xfId="0" applyFont="1" applyBorder="1" applyAlignment="1">
      <alignment horizontal="right"/>
    </xf>
    <xf numFmtId="0" fontId="13" fillId="0" borderId="80" xfId="0" applyFont="1" applyBorder="1" applyAlignment="1">
      <alignment horizontal="center" vertical="center" wrapText="1"/>
    </xf>
    <xf numFmtId="0" fontId="13" fillId="0" borderId="81" xfId="0" applyFont="1" applyBorder="1" applyAlignment="1">
      <alignment horizontal="center" vertical="center" wrapText="1"/>
    </xf>
    <xf numFmtId="168" fontId="50" fillId="0" borderId="95" xfId="57" applyNumberFormat="1" applyFont="1" applyFill="1" applyBorder="1" applyAlignment="1">
      <alignment vertical="center" wrapText="1"/>
    </xf>
    <xf numFmtId="0" fontId="5" fillId="0" borderId="96" xfId="0" applyFont="1" applyBorder="1" applyAlignment="1">
      <alignment horizontal="center" vertical="center" wrapText="1"/>
    </xf>
    <xf numFmtId="20" fontId="21" fillId="0" borderId="97" xfId="0" applyNumberFormat="1" applyFont="1" applyBorder="1" applyAlignment="1">
      <alignment horizontal="center"/>
    </xf>
    <xf numFmtId="20" fontId="21" fillId="0" borderId="98" xfId="0" applyNumberFormat="1" applyFont="1" applyBorder="1" applyAlignment="1">
      <alignment horizontal="center"/>
    </xf>
    <xf numFmtId="0" fontId="5" fillId="0" borderId="99" xfId="0" applyFont="1" applyBorder="1" applyAlignment="1">
      <alignment horizontal="center" vertical="center" wrapText="1"/>
    </xf>
    <xf numFmtId="0" fontId="5" fillId="0" borderId="100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0" fontId="5" fillId="0" borderId="101" xfId="0" applyFont="1" applyBorder="1" applyAlignment="1">
      <alignment horizontal="center" vertical="center" wrapText="1"/>
    </xf>
    <xf numFmtId="0" fontId="5" fillId="0" borderId="102" xfId="0" applyFont="1" applyBorder="1" applyAlignment="1">
      <alignment horizontal="center" vertical="center" wrapText="1"/>
    </xf>
    <xf numFmtId="20" fontId="52" fillId="0" borderId="0" xfId="0" applyNumberFormat="1" applyFont="1" applyAlignment="1">
      <alignment vertical="center"/>
    </xf>
    <xf numFmtId="20" fontId="21" fillId="0" borderId="0" xfId="0" applyNumberFormat="1" applyFont="1" applyAlignment="1">
      <alignment horizontal="center"/>
    </xf>
    <xf numFmtId="0" fontId="53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6" fillId="0" borderId="0" xfId="59"/>
    <xf numFmtId="0" fontId="16" fillId="0" borderId="27" xfId="59" applyFont="1" applyBorder="1" applyAlignment="1">
      <alignment vertical="center"/>
    </xf>
    <xf numFmtId="0" fontId="6" fillId="0" borderId="0" xfId="59" applyAlignment="1">
      <alignment vertical="center"/>
    </xf>
    <xf numFmtId="0" fontId="48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center" vertical="center" textRotation="90" wrapText="1"/>
    </xf>
    <xf numFmtId="0" fontId="42" fillId="0" borderId="29" xfId="0" applyFont="1" applyBorder="1" applyAlignment="1">
      <alignment horizontal="center" vertical="center" textRotation="90" wrapText="1"/>
    </xf>
    <xf numFmtId="0" fontId="42" fillId="0" borderId="30" xfId="0" applyFont="1" applyBorder="1" applyAlignment="1">
      <alignment horizontal="center" vertical="center" textRotation="90" wrapText="1"/>
    </xf>
    <xf numFmtId="166" fontId="47" fillId="0" borderId="23" xfId="0" applyNumberFormat="1" applyFont="1" applyBorder="1" applyAlignment="1">
      <alignment horizontal="center" vertical="center"/>
    </xf>
    <xf numFmtId="16" fontId="47" fillId="34" borderId="21" xfId="0" applyNumberFormat="1" applyFont="1" applyFill="1" applyBorder="1" applyAlignment="1">
      <alignment horizontal="center" vertical="center"/>
    </xf>
    <xf numFmtId="16" fontId="12" fillId="0" borderId="21" xfId="0" applyNumberFormat="1" applyFont="1" applyBorder="1" applyAlignment="1">
      <alignment horizontal="center" vertical="center"/>
    </xf>
    <xf numFmtId="1" fontId="5" fillId="0" borderId="21" xfId="0" applyNumberFormat="1" applyFont="1" applyBorder="1" applyAlignment="1">
      <alignment horizontal="center" vertical="center"/>
    </xf>
    <xf numFmtId="166" fontId="47" fillId="0" borderId="26" xfId="58" applyNumberFormat="1" applyFont="1" applyBorder="1" applyAlignment="1">
      <alignment horizontal="center" vertical="center"/>
    </xf>
    <xf numFmtId="16" fontId="47" fillId="0" borderId="21" xfId="58" applyNumberFormat="1" applyFont="1" applyBorder="1" applyAlignment="1">
      <alignment horizontal="center" vertical="center"/>
    </xf>
    <xf numFmtId="16" fontId="12" fillId="0" borderId="21" xfId="58" applyNumberFormat="1" applyFont="1" applyBorder="1" applyAlignment="1">
      <alignment horizontal="center" vertical="center"/>
    </xf>
    <xf numFmtId="1" fontId="5" fillId="0" borderId="21" xfId="58" applyNumberFormat="1" applyFont="1" applyBorder="1" applyAlignment="1">
      <alignment horizontal="center" vertical="center"/>
    </xf>
    <xf numFmtId="16" fontId="47" fillId="34" borderId="21" xfId="58" applyNumberFormat="1" applyFont="1" applyFill="1" applyBorder="1" applyAlignment="1">
      <alignment horizontal="center" vertical="center"/>
    </xf>
    <xf numFmtId="16" fontId="47" fillId="0" borderId="21" xfId="0" applyNumberFormat="1" applyFont="1" applyBorder="1" applyAlignment="1">
      <alignment horizontal="center" vertical="center"/>
    </xf>
    <xf numFmtId="166" fontId="47" fillId="0" borderId="23" xfId="58" applyNumberFormat="1" applyFont="1" applyBorder="1" applyAlignment="1">
      <alignment horizontal="center" vertical="center"/>
    </xf>
    <xf numFmtId="1" fontId="5" fillId="0" borderId="97" xfId="58" applyNumberFormat="1" applyFont="1" applyBorder="1" applyAlignment="1">
      <alignment horizontal="center" vertical="center"/>
    </xf>
    <xf numFmtId="1" fontId="5" fillId="0" borderId="22" xfId="0" applyNumberFormat="1" applyFont="1" applyBorder="1" applyAlignment="1">
      <alignment horizontal="center" vertical="center"/>
    </xf>
    <xf numFmtId="1" fontId="5" fillId="0" borderId="22" xfId="58" applyNumberFormat="1" applyFont="1" applyBorder="1" applyAlignment="1">
      <alignment horizontal="center" vertical="center"/>
    </xf>
    <xf numFmtId="165" fontId="47" fillId="0" borderId="23" xfId="58" applyNumberFormat="1" applyFont="1" applyBorder="1" applyAlignment="1">
      <alignment horizontal="center" vertical="center"/>
    </xf>
    <xf numFmtId="165" fontId="41" fillId="0" borderId="23" xfId="58" applyNumberFormat="1" applyFont="1" applyBorder="1" applyAlignment="1">
      <alignment horizontal="center" vertical="center"/>
    </xf>
    <xf numFmtId="16" fontId="41" fillId="0" borderId="21" xfId="58" applyNumberFormat="1" applyFont="1" applyBorder="1" applyAlignment="1">
      <alignment horizontal="center" vertical="center"/>
    </xf>
    <xf numFmtId="16" fontId="3" fillId="0" borderId="21" xfId="58" applyNumberFormat="1" applyBorder="1" applyAlignment="1">
      <alignment horizontal="center" vertical="center"/>
    </xf>
    <xf numFmtId="16" fontId="41" fillId="0" borderId="21" xfId="0" applyNumberFormat="1" applyFont="1" applyBorder="1" applyAlignment="1">
      <alignment horizontal="center" vertical="center"/>
    </xf>
    <xf numFmtId="165" fontId="41" fillId="0" borderId="23" xfId="0" applyNumberFormat="1" applyFont="1" applyBorder="1" applyAlignment="1">
      <alignment horizontal="center" vertical="center"/>
    </xf>
    <xf numFmtId="16" fontId="12" fillId="0" borderId="106" xfId="0" applyNumberFormat="1" applyFont="1" applyBorder="1" applyAlignment="1">
      <alignment horizontal="center" vertical="center"/>
    </xf>
    <xf numFmtId="1" fontId="5" fillId="0" borderId="106" xfId="0" applyNumberFormat="1" applyFont="1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104" xfId="0" applyBorder="1" applyAlignment="1">
      <alignment vertical="center"/>
    </xf>
    <xf numFmtId="1" fontId="42" fillId="0" borderId="19" xfId="0" applyNumberFormat="1" applyFont="1" applyBorder="1" applyAlignment="1">
      <alignment horizontal="center" vertical="center"/>
    </xf>
    <xf numFmtId="0" fontId="0" fillId="0" borderId="26" xfId="0" applyBorder="1" applyAlignment="1">
      <alignment vertical="center"/>
    </xf>
    <xf numFmtId="1" fontId="42" fillId="0" borderId="107" xfId="0" applyNumberFormat="1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105" xfId="0" applyBorder="1" applyAlignment="1">
      <alignment vertical="center"/>
    </xf>
    <xf numFmtId="0" fontId="5" fillId="0" borderId="25" xfId="0" applyFont="1" applyBorder="1" applyAlignment="1">
      <alignment vertical="center"/>
    </xf>
    <xf numFmtId="0" fontId="0" fillId="0" borderId="27" xfId="0" applyBorder="1" applyAlignment="1">
      <alignment vertical="center"/>
    </xf>
    <xf numFmtId="0" fontId="5" fillId="0" borderId="105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0" fontId="16" fillId="0" borderId="108" xfId="59" applyFont="1" applyBorder="1" applyAlignment="1">
      <alignment vertical="center"/>
    </xf>
    <xf numFmtId="0" fontId="0" fillId="0" borderId="109" xfId="0" applyBorder="1" applyAlignment="1">
      <alignment vertical="center"/>
    </xf>
    <xf numFmtId="0" fontId="16" fillId="0" borderId="110" xfId="59" applyFont="1" applyBorder="1" applyAlignment="1">
      <alignment vertical="center"/>
    </xf>
    <xf numFmtId="0" fontId="0" fillId="0" borderId="111" xfId="0" applyBorder="1" applyAlignment="1">
      <alignment vertical="center"/>
    </xf>
    <xf numFmtId="165" fontId="41" fillId="0" borderId="112" xfId="0" applyNumberFormat="1" applyFont="1" applyBorder="1" applyAlignment="1">
      <alignment horizontal="center" vertical="center"/>
    </xf>
    <xf numFmtId="16" fontId="41" fillId="0" borderId="106" xfId="0" applyNumberFormat="1" applyFont="1" applyBorder="1" applyAlignment="1">
      <alignment horizontal="center" vertical="center"/>
    </xf>
    <xf numFmtId="1" fontId="5" fillId="0" borderId="106" xfId="58" applyNumberFormat="1" applyFont="1" applyBorder="1" applyAlignment="1">
      <alignment horizontal="center" vertical="center"/>
    </xf>
    <xf numFmtId="16" fontId="12" fillId="0" borderId="106" xfId="58" applyNumberFormat="1" applyFont="1" applyBorder="1" applyAlignment="1">
      <alignment horizontal="center" vertical="center"/>
    </xf>
    <xf numFmtId="165" fontId="41" fillId="0" borderId="112" xfId="58" applyNumberFormat="1" applyFont="1" applyBorder="1" applyAlignment="1">
      <alignment horizontal="center" vertical="center"/>
    </xf>
    <xf numFmtId="16" fontId="41" fillId="0" borderId="106" xfId="58" applyNumberFormat="1" applyFont="1" applyBorder="1" applyAlignment="1">
      <alignment horizontal="center" vertical="center"/>
    </xf>
    <xf numFmtId="16" fontId="3" fillId="0" borderId="106" xfId="58" applyNumberFormat="1" applyBorder="1" applyAlignment="1">
      <alignment horizontal="center" vertical="center"/>
    </xf>
    <xf numFmtId="1" fontId="5" fillId="0" borderId="114" xfId="58" applyNumberFormat="1" applyFont="1" applyBorder="1" applyAlignment="1">
      <alignment horizontal="center" vertical="center"/>
    </xf>
    <xf numFmtId="1" fontId="42" fillId="0" borderId="20" xfId="0" applyNumberFormat="1" applyFont="1" applyBorder="1" applyAlignment="1">
      <alignment horizontal="center" vertical="center"/>
    </xf>
    <xf numFmtId="1" fontId="42" fillId="0" borderId="104" xfId="0" applyNumberFormat="1" applyFont="1" applyBorder="1" applyAlignment="1">
      <alignment horizontal="center" vertical="center"/>
    </xf>
    <xf numFmtId="0" fontId="12" fillId="0" borderId="109" xfId="0" applyFont="1" applyBorder="1" applyAlignment="1">
      <alignment horizontal="center" vertical="center"/>
    </xf>
    <xf numFmtId="1" fontId="42" fillId="0" borderId="24" xfId="0" applyNumberFormat="1" applyFont="1" applyBorder="1" applyAlignment="1">
      <alignment horizontal="center" vertical="center"/>
    </xf>
    <xf numFmtId="0" fontId="55" fillId="0" borderId="0" xfId="0" applyFont="1" applyAlignment="1">
      <alignment vertical="center"/>
    </xf>
    <xf numFmtId="0" fontId="56" fillId="0" borderId="0" xfId="0" applyFont="1" applyAlignment="1">
      <alignment vertical="center"/>
    </xf>
    <xf numFmtId="16" fontId="47" fillId="35" borderId="21" xfId="58" applyNumberFormat="1" applyFont="1" applyFill="1" applyBorder="1" applyAlignment="1">
      <alignment horizontal="center" vertical="center"/>
    </xf>
    <xf numFmtId="166" fontId="47" fillId="0" borderId="27" xfId="58" applyNumberFormat="1" applyFont="1" applyBorder="1" applyAlignment="1">
      <alignment horizontal="center" vertical="center"/>
    </xf>
    <xf numFmtId="16" fontId="47" fillId="0" borderId="24" xfId="58" applyNumberFormat="1" applyFont="1" applyBorder="1" applyAlignment="1">
      <alignment horizontal="center" vertical="center"/>
    </xf>
    <xf numFmtId="16" fontId="12" fillId="0" borderId="24" xfId="58" applyNumberFormat="1" applyFont="1" applyBorder="1" applyAlignment="1">
      <alignment horizontal="center" vertical="center"/>
    </xf>
    <xf numFmtId="0" fontId="42" fillId="0" borderId="115" xfId="0" applyFont="1" applyBorder="1" applyAlignment="1">
      <alignment horizontal="center" vertical="center" textRotation="90" wrapText="1"/>
    </xf>
    <xf numFmtId="16" fontId="47" fillId="36" borderId="21" xfId="58" applyNumberFormat="1" applyFont="1" applyFill="1" applyBorder="1" applyAlignment="1">
      <alignment horizontal="center" vertical="center"/>
    </xf>
    <xf numFmtId="168" fontId="50" fillId="0" borderId="91" xfId="57" applyNumberFormat="1" applyFont="1" applyFill="1" applyBorder="1" applyAlignment="1">
      <alignment horizontal="center" vertical="center" wrapText="1"/>
    </xf>
    <xf numFmtId="20" fontId="21" fillId="0" borderId="117" xfId="0" applyNumberFormat="1" applyFont="1" applyBorder="1" applyAlignment="1">
      <alignment horizontal="center"/>
    </xf>
    <xf numFmtId="20" fontId="21" fillId="0" borderId="116" xfId="0" applyNumberFormat="1" applyFont="1" applyBorder="1" applyAlignment="1">
      <alignment horizontal="center"/>
    </xf>
    <xf numFmtId="0" fontId="7" fillId="0" borderId="55" xfId="0" applyFont="1" applyBorder="1" applyAlignment="1">
      <alignment horizontal="right"/>
    </xf>
    <xf numFmtId="0" fontId="12" fillId="0" borderId="118" xfId="0" applyFont="1" applyBorder="1"/>
    <xf numFmtId="0" fontId="12" fillId="0" borderId="94" xfId="0" applyFont="1" applyBorder="1" applyAlignment="1">
      <alignment horizontal="right"/>
    </xf>
    <xf numFmtId="16" fontId="12" fillId="0" borderId="97" xfId="58" applyNumberFormat="1" applyFont="1" applyBorder="1" applyAlignment="1">
      <alignment horizontal="center" vertical="center"/>
    </xf>
    <xf numFmtId="16" fontId="3" fillId="0" borderId="97" xfId="58" applyNumberFormat="1" applyBorder="1" applyAlignment="1">
      <alignment horizontal="center" vertical="center"/>
    </xf>
    <xf numFmtId="16" fontId="3" fillId="0" borderId="113" xfId="58" applyNumberFormat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0" fillId="0" borderId="121" xfId="0" applyBorder="1" applyAlignment="1">
      <alignment vertical="center"/>
    </xf>
    <xf numFmtId="0" fontId="0" fillId="0" borderId="96" xfId="0" applyBorder="1" applyAlignment="1">
      <alignment vertical="center"/>
    </xf>
    <xf numFmtId="0" fontId="0" fillId="0" borderId="120" xfId="0" applyBorder="1" applyAlignment="1">
      <alignment vertical="center"/>
    </xf>
    <xf numFmtId="1" fontId="42" fillId="0" borderId="96" xfId="0" applyNumberFormat="1" applyFont="1" applyBorder="1" applyAlignment="1">
      <alignment horizontal="center" vertical="center"/>
    </xf>
    <xf numFmtId="1" fontId="42" fillId="0" borderId="121" xfId="0" applyNumberFormat="1" applyFont="1" applyBorder="1" applyAlignment="1">
      <alignment horizontal="center" vertical="center"/>
    </xf>
    <xf numFmtId="1" fontId="42" fillId="0" borderId="122" xfId="0" applyNumberFormat="1" applyFont="1" applyBorder="1" applyAlignment="1">
      <alignment horizontal="center" vertical="center"/>
    </xf>
    <xf numFmtId="0" fontId="16" fillId="0" borderId="124" xfId="59" applyFont="1" applyBorder="1" applyAlignment="1">
      <alignment vertical="center"/>
    </xf>
    <xf numFmtId="0" fontId="0" fillId="0" borderId="123" xfId="0" applyBorder="1" applyAlignment="1">
      <alignment vertical="center"/>
    </xf>
    <xf numFmtId="0" fontId="12" fillId="0" borderId="120" xfId="0" applyFont="1" applyBorder="1" applyAlignment="1">
      <alignment vertical="center"/>
    </xf>
    <xf numFmtId="0" fontId="12" fillId="0" borderId="26" xfId="0" applyFont="1" applyBorder="1" applyAlignment="1">
      <alignment vertical="center"/>
    </xf>
    <xf numFmtId="0" fontId="57" fillId="0" borderId="29" xfId="0" applyFont="1" applyBorder="1" applyAlignment="1">
      <alignment horizontal="center" vertical="center" textRotation="90" wrapText="1"/>
    </xf>
    <xf numFmtId="0" fontId="58" fillId="0" borderId="21" xfId="0" applyFont="1" applyBorder="1" applyAlignment="1">
      <alignment horizontal="center" vertical="center"/>
    </xf>
    <xf numFmtId="1" fontId="42" fillId="0" borderId="126" xfId="0" applyNumberFormat="1" applyFont="1" applyBorder="1" applyAlignment="1">
      <alignment horizontal="center" vertical="center"/>
    </xf>
    <xf numFmtId="1" fontId="42" fillId="0" borderId="125" xfId="0" applyNumberFormat="1" applyFont="1" applyBorder="1" applyAlignment="1">
      <alignment horizontal="center" vertical="center"/>
    </xf>
    <xf numFmtId="0" fontId="12" fillId="0" borderId="127" xfId="0" applyFont="1" applyBorder="1" applyAlignment="1">
      <alignment horizontal="center" vertical="center"/>
    </xf>
    <xf numFmtId="1" fontId="19" fillId="0" borderId="0" xfId="0" applyNumberFormat="1" applyFont="1" applyAlignment="1">
      <alignment vertical="center"/>
    </xf>
    <xf numFmtId="1" fontId="58" fillId="0" borderId="0" xfId="0" applyNumberFormat="1" applyFont="1" applyAlignment="1">
      <alignment horizontal="center" vertical="center"/>
    </xf>
    <xf numFmtId="0" fontId="59" fillId="0" borderId="29" xfId="0" applyFont="1" applyBorder="1" applyAlignment="1">
      <alignment horizontal="center" vertical="center" textRotation="90" wrapText="1"/>
    </xf>
    <xf numFmtId="0" fontId="59" fillId="0" borderId="119" xfId="0" applyFont="1" applyBorder="1" applyAlignment="1">
      <alignment horizontal="center" vertical="center" textRotation="90" wrapText="1"/>
    </xf>
    <xf numFmtId="0" fontId="40" fillId="0" borderId="0" xfId="59" applyFont="1" applyAlignment="1">
      <alignment horizontal="left" vertical="center"/>
    </xf>
    <xf numFmtId="0" fontId="45" fillId="0" borderId="0" xfId="59" applyFont="1" applyAlignment="1">
      <alignment vertical="center"/>
    </xf>
    <xf numFmtId="0" fontId="46" fillId="0" borderId="0" xfId="59" applyFont="1" applyAlignment="1">
      <alignment vertical="center"/>
    </xf>
    <xf numFmtId="0" fontId="47" fillId="0" borderId="0" xfId="59" applyFont="1" applyAlignment="1">
      <alignment vertical="center"/>
    </xf>
    <xf numFmtId="0" fontId="53" fillId="0" borderId="0" xfId="59" applyFont="1" applyAlignment="1">
      <alignment vertical="center"/>
    </xf>
    <xf numFmtId="0" fontId="54" fillId="0" borderId="0" xfId="59" applyFont="1" applyAlignment="1">
      <alignment vertical="center"/>
    </xf>
    <xf numFmtId="0" fontId="60" fillId="0" borderId="0" xfId="59" applyFont="1" applyAlignment="1">
      <alignment vertical="center"/>
    </xf>
    <xf numFmtId="0" fontId="48" fillId="0" borderId="0" xfId="59" applyFont="1" applyAlignment="1">
      <alignment horizontal="left" vertical="center"/>
    </xf>
    <xf numFmtId="0" fontId="43" fillId="0" borderId="29" xfId="59" applyFont="1" applyBorder="1" applyAlignment="1">
      <alignment horizontal="center" vertical="center" textRotation="90" wrapText="1"/>
    </xf>
    <xf numFmtId="0" fontId="42" fillId="0" borderId="29" xfId="59" applyFont="1" applyBorder="1" applyAlignment="1">
      <alignment horizontal="center" vertical="center" textRotation="90" wrapText="1"/>
    </xf>
    <xf numFmtId="0" fontId="42" fillId="0" borderId="115" xfId="59" applyFont="1" applyBorder="1" applyAlignment="1">
      <alignment horizontal="center" vertical="center" textRotation="90" wrapText="1"/>
    </xf>
    <xf numFmtId="166" fontId="47" fillId="0" borderId="23" xfId="59" applyNumberFormat="1" applyFont="1" applyBorder="1" applyAlignment="1">
      <alignment horizontal="center" vertical="center"/>
    </xf>
    <xf numFmtId="16" fontId="47" fillId="34" borderId="21" xfId="59" applyNumberFormat="1" applyFont="1" applyFill="1" applyBorder="1" applyAlignment="1">
      <alignment horizontal="center" vertical="center"/>
    </xf>
    <xf numFmtId="16" fontId="12" fillId="0" borderId="21" xfId="59" applyNumberFormat="1" applyFont="1" applyBorder="1" applyAlignment="1">
      <alignment horizontal="center" vertical="center"/>
    </xf>
    <xf numFmtId="1" fontId="5" fillId="0" borderId="21" xfId="59" applyNumberFormat="1" applyFont="1" applyBorder="1" applyAlignment="1">
      <alignment horizontal="center" vertical="center"/>
    </xf>
    <xf numFmtId="166" fontId="47" fillId="0" borderId="26" xfId="61" applyNumberFormat="1" applyFont="1" applyBorder="1" applyAlignment="1">
      <alignment horizontal="center" vertical="center"/>
    </xf>
    <xf numFmtId="16" fontId="47" fillId="0" borderId="21" xfId="61" applyNumberFormat="1" applyFont="1" applyBorder="1" applyAlignment="1">
      <alignment horizontal="center" vertical="center"/>
    </xf>
    <xf numFmtId="16" fontId="58" fillId="0" borderId="21" xfId="59" applyNumberFormat="1" applyFont="1" applyBorder="1" applyAlignment="1">
      <alignment horizontal="center" vertical="center"/>
    </xf>
    <xf numFmtId="1" fontId="5" fillId="0" borderId="22" xfId="59" applyNumberFormat="1" applyFont="1" applyBorder="1" applyAlignment="1">
      <alignment horizontal="center" vertical="center"/>
    </xf>
    <xf numFmtId="16" fontId="47" fillId="0" borderId="21" xfId="59" applyNumberFormat="1" applyFont="1" applyBorder="1" applyAlignment="1">
      <alignment horizontal="center" vertical="center"/>
    </xf>
    <xf numFmtId="166" fontId="47" fillId="0" borderId="23" xfId="61" applyNumberFormat="1" applyFont="1" applyBorder="1" applyAlignment="1">
      <alignment horizontal="center" vertical="center"/>
    </xf>
    <xf numFmtId="16" fontId="47" fillId="34" borderId="21" xfId="61" applyNumberFormat="1" applyFont="1" applyFill="1" applyBorder="1" applyAlignment="1">
      <alignment horizontal="center" vertical="center"/>
    </xf>
    <xf numFmtId="16" fontId="12" fillId="0" borderId="21" xfId="61" applyNumberFormat="1" applyFont="1" applyBorder="1" applyAlignment="1">
      <alignment horizontal="center" vertical="center"/>
    </xf>
    <xf numFmtId="1" fontId="5" fillId="0" borderId="21" xfId="61" applyNumberFormat="1" applyFont="1" applyBorder="1" applyAlignment="1">
      <alignment horizontal="center" vertical="center"/>
    </xf>
    <xf numFmtId="1" fontId="5" fillId="0" borderId="22" xfId="61" applyNumberFormat="1" applyFont="1" applyBorder="1" applyAlignment="1">
      <alignment horizontal="center" vertical="center"/>
    </xf>
    <xf numFmtId="165" fontId="41" fillId="0" borderId="23" xfId="59" applyNumberFormat="1" applyFont="1" applyBorder="1" applyAlignment="1">
      <alignment horizontal="center" vertical="center"/>
    </xf>
    <xf numFmtId="16" fontId="41" fillId="0" borderId="21" xfId="59" applyNumberFormat="1" applyFont="1" applyBorder="1" applyAlignment="1">
      <alignment horizontal="center" vertical="center"/>
    </xf>
    <xf numFmtId="165" fontId="41" fillId="0" borderId="112" xfId="59" applyNumberFormat="1" applyFont="1" applyBorder="1" applyAlignment="1">
      <alignment horizontal="center" vertical="center"/>
    </xf>
    <xf numFmtId="16" fontId="41" fillId="0" borderId="106" xfId="59" applyNumberFormat="1" applyFont="1" applyBorder="1" applyAlignment="1">
      <alignment horizontal="center" vertical="center"/>
    </xf>
    <xf numFmtId="16" fontId="12" fillId="0" borderId="106" xfId="59" applyNumberFormat="1" applyFont="1" applyBorder="1" applyAlignment="1">
      <alignment horizontal="center" vertical="center"/>
    </xf>
    <xf numFmtId="1" fontId="5" fillId="0" borderId="106" xfId="59" applyNumberFormat="1" applyFont="1" applyBorder="1" applyAlignment="1">
      <alignment horizontal="center" vertical="center"/>
    </xf>
    <xf numFmtId="166" fontId="47" fillId="0" borderId="27" xfId="61" applyNumberFormat="1" applyFont="1" applyBorder="1" applyAlignment="1">
      <alignment horizontal="center" vertical="center"/>
    </xf>
    <xf numFmtId="16" fontId="47" fillId="0" borderId="24" xfId="61" applyNumberFormat="1" applyFont="1" applyBorder="1" applyAlignment="1">
      <alignment horizontal="center" vertical="center"/>
    </xf>
    <xf numFmtId="1" fontId="5" fillId="0" borderId="24" xfId="59" applyNumberFormat="1" applyFont="1" applyBorder="1" applyAlignment="1">
      <alignment horizontal="center" vertical="center"/>
    </xf>
    <xf numFmtId="16" fontId="47" fillId="34" borderId="24" xfId="61" applyNumberFormat="1" applyFont="1" applyFill="1" applyBorder="1" applyAlignment="1">
      <alignment horizontal="center" vertical="center"/>
    </xf>
    <xf numFmtId="16" fontId="12" fillId="0" borderId="24" xfId="61" applyNumberFormat="1" applyFont="1" applyBorder="1" applyAlignment="1">
      <alignment horizontal="center" vertical="center"/>
    </xf>
    <xf numFmtId="1" fontId="5" fillId="0" borderId="24" xfId="61" applyNumberFormat="1" applyFont="1" applyBorder="1" applyAlignment="1">
      <alignment horizontal="center" vertical="center"/>
    </xf>
    <xf numFmtId="1" fontId="5" fillId="0" borderId="25" xfId="59" applyNumberFormat="1" applyFont="1" applyBorder="1" applyAlignment="1">
      <alignment horizontal="center" vertical="center"/>
    </xf>
    <xf numFmtId="0" fontId="16" fillId="0" borderId="26" xfId="62" applyFont="1" applyBorder="1" applyAlignment="1">
      <alignment vertical="center"/>
    </xf>
    <xf numFmtId="0" fontId="6" fillId="0" borderId="19" xfId="59" applyBorder="1" applyAlignment="1">
      <alignment vertical="center"/>
    </xf>
    <xf numFmtId="1" fontId="42" fillId="0" borderId="19" xfId="59" applyNumberFormat="1" applyFont="1" applyBorder="1" applyAlignment="1">
      <alignment horizontal="center" vertical="center"/>
    </xf>
    <xf numFmtId="0" fontId="5" fillId="0" borderId="20" xfId="59" applyFont="1" applyBorder="1" applyAlignment="1">
      <alignment horizontal="center" vertical="center"/>
    </xf>
    <xf numFmtId="0" fontId="5" fillId="0" borderId="107" xfId="59" applyFont="1" applyBorder="1" applyAlignment="1">
      <alignment horizontal="center" vertical="center"/>
    </xf>
    <xf numFmtId="0" fontId="5" fillId="0" borderId="19" xfId="59" applyFont="1" applyBorder="1" applyAlignment="1">
      <alignment horizontal="center" vertical="center"/>
    </xf>
    <xf numFmtId="0" fontId="5" fillId="0" borderId="26" xfId="59" applyFont="1" applyBorder="1" applyAlignment="1">
      <alignment horizontal="center" vertical="center"/>
    </xf>
    <xf numFmtId="1" fontId="42" fillId="0" borderId="20" xfId="59" applyNumberFormat="1" applyFont="1" applyBorder="1" applyAlignment="1">
      <alignment horizontal="center" vertical="center"/>
    </xf>
    <xf numFmtId="0" fontId="16" fillId="0" borderId="23" xfId="62" applyFont="1" applyBorder="1" applyAlignment="1">
      <alignment vertical="center"/>
    </xf>
    <xf numFmtId="0" fontId="6" fillId="0" borderId="21" xfId="59" applyBorder="1" applyAlignment="1">
      <alignment vertical="center"/>
    </xf>
    <xf numFmtId="0" fontId="5" fillId="0" borderId="21" xfId="59" applyFont="1" applyBorder="1" applyAlignment="1">
      <alignment horizontal="center" vertical="center"/>
    </xf>
    <xf numFmtId="1" fontId="42" fillId="0" borderId="22" xfId="59" applyNumberFormat="1" applyFont="1" applyBorder="1" applyAlignment="1">
      <alignment horizontal="center" vertical="center"/>
    </xf>
    <xf numFmtId="0" fontId="5" fillId="0" borderId="128" xfId="59" applyFont="1" applyBorder="1" applyAlignment="1">
      <alignment horizontal="center" vertical="center"/>
    </xf>
    <xf numFmtId="0" fontId="5" fillId="0" borderId="23" xfId="59" applyFont="1" applyBorder="1" applyAlignment="1">
      <alignment horizontal="center" vertical="center"/>
    </xf>
    <xf numFmtId="0" fontId="16" fillId="0" borderId="27" xfId="62" applyFont="1" applyBorder="1" applyAlignment="1">
      <alignment vertical="center"/>
    </xf>
    <xf numFmtId="0" fontId="6" fillId="0" borderId="24" xfId="59" applyBorder="1" applyAlignment="1">
      <alignment vertical="center"/>
    </xf>
    <xf numFmtId="0" fontId="5" fillId="0" borderId="24" xfId="59" applyFont="1" applyBorder="1" applyAlignment="1">
      <alignment horizontal="center" vertical="center"/>
    </xf>
    <xf numFmtId="1" fontId="42" fillId="0" borderId="25" xfId="59" applyNumberFormat="1" applyFont="1" applyBorder="1" applyAlignment="1">
      <alignment horizontal="center" vertical="center"/>
    </xf>
    <xf numFmtId="0" fontId="5" fillId="0" borderId="129" xfId="59" applyFont="1" applyBorder="1" applyAlignment="1">
      <alignment horizontal="center" vertical="center"/>
    </xf>
    <xf numFmtId="0" fontId="5" fillId="0" borderId="27" xfId="59" applyFont="1" applyBorder="1" applyAlignment="1">
      <alignment horizontal="center" vertical="center"/>
    </xf>
    <xf numFmtId="0" fontId="12" fillId="0" borderId="0" xfId="59" applyFont="1" applyAlignment="1">
      <alignment vertical="center"/>
    </xf>
    <xf numFmtId="1" fontId="58" fillId="0" borderId="0" xfId="59" applyNumberFormat="1" applyFont="1" applyAlignment="1">
      <alignment horizontal="center" vertical="center"/>
    </xf>
    <xf numFmtId="0" fontId="58" fillId="0" borderId="0" xfId="59" applyFont="1" applyAlignment="1">
      <alignment vertical="center"/>
    </xf>
    <xf numFmtId="1" fontId="58" fillId="0" borderId="130" xfId="59" applyNumberFormat="1" applyFont="1" applyBorder="1" applyAlignment="1">
      <alignment horizontal="center" vertical="center"/>
    </xf>
    <xf numFmtId="1" fontId="12" fillId="0" borderId="0" xfId="59" applyNumberFormat="1" applyFont="1" applyAlignment="1">
      <alignment vertical="center"/>
    </xf>
    <xf numFmtId="0" fontId="5" fillId="0" borderId="0" xfId="59" applyFont="1" applyAlignment="1">
      <alignment vertical="center"/>
    </xf>
    <xf numFmtId="0" fontId="41" fillId="0" borderId="0" xfId="59" applyFont="1" applyAlignment="1">
      <alignment vertical="center"/>
    </xf>
    <xf numFmtId="0" fontId="1" fillId="0" borderId="0" xfId="62" applyAlignment="1">
      <alignment vertical="center"/>
    </xf>
    <xf numFmtId="0" fontId="1" fillId="0" borderId="0" xfId="62"/>
    <xf numFmtId="16" fontId="16" fillId="0" borderId="21" xfId="59" applyNumberFormat="1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17" fillId="0" borderId="62" xfId="0" applyFont="1" applyBorder="1" applyAlignment="1">
      <alignment horizontal="center" vertical="center"/>
    </xf>
    <xf numFmtId="0" fontId="18" fillId="0" borderId="63" xfId="0" applyFont="1" applyBorder="1" applyAlignment="1">
      <alignment horizontal="center" vertical="center"/>
    </xf>
    <xf numFmtId="0" fontId="11" fillId="0" borderId="63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7" fillId="0" borderId="63" xfId="0" applyFont="1" applyBorder="1" applyAlignment="1">
      <alignment horizontal="center" vertical="center"/>
    </xf>
    <xf numFmtId="0" fontId="11" fillId="0" borderId="64" xfId="0" applyFont="1" applyBorder="1" applyAlignment="1">
      <alignment horizontal="left" vertical="center"/>
    </xf>
    <xf numFmtId="0" fontId="20" fillId="0" borderId="62" xfId="0" applyFont="1" applyBorder="1" applyAlignment="1">
      <alignment horizontal="center" vertical="center" wrapText="1"/>
    </xf>
    <xf numFmtId="0" fontId="20" fillId="0" borderId="63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19" fillId="0" borderId="65" xfId="0" applyFont="1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19" fillId="0" borderId="62" xfId="0" applyFont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9" fillId="0" borderId="63" xfId="0" applyFon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3" fontId="7" fillId="0" borderId="66" xfId="0" applyNumberFormat="1" applyFont="1" applyBorder="1" applyAlignment="1">
      <alignment horizontal="center"/>
    </xf>
    <xf numFmtId="3" fontId="7" fillId="0" borderId="67" xfId="0" applyNumberFormat="1" applyFont="1" applyBorder="1" applyAlignment="1">
      <alignment horizontal="center"/>
    </xf>
    <xf numFmtId="3" fontId="7" fillId="0" borderId="68" xfId="0" applyNumberFormat="1" applyFont="1" applyBorder="1" applyAlignment="1">
      <alignment horizontal="center"/>
    </xf>
    <xf numFmtId="167" fontId="17" fillId="0" borderId="69" xfId="0" applyNumberFormat="1" applyFont="1" applyBorder="1" applyAlignment="1">
      <alignment horizontal="center"/>
    </xf>
    <xf numFmtId="167" fontId="17" fillId="0" borderId="30" xfId="0" applyNumberFormat="1" applyFont="1" applyBorder="1" applyAlignment="1">
      <alignment horizontal="center"/>
    </xf>
    <xf numFmtId="167" fontId="17" fillId="0" borderId="70" xfId="0" applyNumberFormat="1" applyFont="1" applyBorder="1" applyAlignment="1">
      <alignment horizontal="center"/>
    </xf>
    <xf numFmtId="0" fontId="5" fillId="0" borderId="71" xfId="0" applyFont="1" applyBorder="1" applyAlignment="1">
      <alignment horizontal="center" vertical="center" wrapText="1"/>
    </xf>
    <xf numFmtId="0" fontId="5" fillId="0" borderId="72" xfId="0" applyFont="1" applyBorder="1" applyAlignment="1">
      <alignment horizontal="center" vertical="center" wrapText="1"/>
    </xf>
    <xf numFmtId="0" fontId="7" fillId="0" borderId="73" xfId="0" applyFont="1" applyBorder="1" applyAlignment="1">
      <alignment horizontal="center" vertical="center"/>
    </xf>
    <xf numFmtId="0" fontId="12" fillId="0" borderId="7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75" xfId="0" applyFont="1" applyBorder="1" applyAlignment="1">
      <alignment horizontal="center"/>
    </xf>
    <xf numFmtId="0" fontId="5" fillId="0" borderId="76" xfId="0" applyFont="1" applyBorder="1" applyAlignment="1">
      <alignment horizontal="center" vertical="center" wrapText="1"/>
    </xf>
    <xf numFmtId="0" fontId="5" fillId="0" borderId="77" xfId="0" applyFont="1" applyBorder="1" applyAlignment="1">
      <alignment horizontal="center" vertical="center" wrapText="1"/>
    </xf>
    <xf numFmtId="0" fontId="12" fillId="0" borderId="78" xfId="0" applyFont="1" applyBorder="1" applyAlignment="1">
      <alignment horizontal="center"/>
    </xf>
    <xf numFmtId="0" fontId="53" fillId="0" borderId="0" xfId="59" applyFont="1" applyAlignment="1">
      <alignment horizontal="center" vertical="center"/>
    </xf>
    <xf numFmtId="0" fontId="44" fillId="0" borderId="69" xfId="0" applyFont="1" applyBorder="1" applyAlignment="1">
      <alignment horizontal="center" vertical="center" textRotation="90"/>
    </xf>
    <xf numFmtId="0" fontId="44" fillId="0" borderId="103" xfId="0" applyFont="1" applyBorder="1" applyAlignment="1">
      <alignment horizontal="center" vertical="center" textRotation="90"/>
    </xf>
    <xf numFmtId="0" fontId="44" fillId="0" borderId="30" xfId="0" applyFont="1" applyBorder="1" applyAlignment="1">
      <alignment horizontal="center" vertical="center" textRotation="90"/>
    </xf>
    <xf numFmtId="0" fontId="44" fillId="0" borderId="69" xfId="0" applyFont="1" applyBorder="1" applyAlignment="1">
      <alignment horizontal="center" vertical="center" textRotation="90" wrapText="1"/>
    </xf>
    <xf numFmtId="0" fontId="44" fillId="0" borderId="103" xfId="0" applyFont="1" applyBorder="1" applyAlignment="1">
      <alignment horizontal="center" vertical="center" textRotation="90" wrapText="1"/>
    </xf>
    <xf numFmtId="0" fontId="44" fillId="0" borderId="69" xfId="59" applyFont="1" applyBorder="1" applyAlignment="1">
      <alignment horizontal="center" vertical="center" textRotation="90"/>
    </xf>
    <xf numFmtId="0" fontId="44" fillId="0" borderId="103" xfId="59" applyFont="1" applyBorder="1" applyAlignment="1">
      <alignment horizontal="center" vertical="center" textRotation="90"/>
    </xf>
  </cellXfs>
  <cellStyles count="63">
    <cellStyle name="20% - Colore 1" xfId="1" builtinId="30" customBuiltin="1"/>
    <cellStyle name="20% - Colore 1 2" xfId="43" xr:uid="{00000000-0005-0000-0000-000001000000}"/>
    <cellStyle name="20% - Colore 2" xfId="2" builtinId="34" customBuiltin="1"/>
    <cellStyle name="20% - Colore 2 2" xfId="44" xr:uid="{00000000-0005-0000-0000-000003000000}"/>
    <cellStyle name="20% - Colore 3" xfId="3" builtinId="38" customBuiltin="1"/>
    <cellStyle name="20% - Colore 3 2" xfId="45" xr:uid="{00000000-0005-0000-0000-000005000000}"/>
    <cellStyle name="20% - Colore 4" xfId="4" builtinId="42" customBuiltin="1"/>
    <cellStyle name="20% - Colore 4 2" xfId="46" xr:uid="{00000000-0005-0000-0000-000007000000}"/>
    <cellStyle name="20% - Colore 5" xfId="5" builtinId="46" customBuiltin="1"/>
    <cellStyle name="20% - Colore 5 2" xfId="47" xr:uid="{00000000-0005-0000-0000-000009000000}"/>
    <cellStyle name="20% - Colore 6" xfId="6" builtinId="50" customBuiltin="1"/>
    <cellStyle name="20% - Colore 6 2" xfId="48" xr:uid="{00000000-0005-0000-0000-00000B000000}"/>
    <cellStyle name="40% - Colore 1" xfId="7" builtinId="31" customBuiltin="1"/>
    <cellStyle name="40% - Colore 1 2" xfId="49" xr:uid="{00000000-0005-0000-0000-00000D000000}"/>
    <cellStyle name="40% - Colore 2" xfId="8" builtinId="35" customBuiltin="1"/>
    <cellStyle name="40% - Colore 2 2" xfId="50" xr:uid="{00000000-0005-0000-0000-00000F000000}"/>
    <cellStyle name="40% - Colore 3" xfId="9" builtinId="39" customBuiltin="1"/>
    <cellStyle name="40% - Colore 3 2" xfId="51" xr:uid="{00000000-0005-0000-0000-000011000000}"/>
    <cellStyle name="40% - Colore 4" xfId="10" builtinId="43" customBuiltin="1"/>
    <cellStyle name="40% - Colore 4 2" xfId="52" xr:uid="{00000000-0005-0000-0000-000013000000}"/>
    <cellStyle name="40% - Colore 5" xfId="11" builtinId="47" customBuiltin="1"/>
    <cellStyle name="40% - Colore 5 2" xfId="53" xr:uid="{00000000-0005-0000-0000-000015000000}"/>
    <cellStyle name="40% - Colore 6" xfId="12" builtinId="51" customBuiltin="1"/>
    <cellStyle name="40% - Colore 6 2" xfId="54" xr:uid="{00000000-0005-0000-0000-000017000000}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rmale 2" xfId="30" xr:uid="{00000000-0005-0000-0000-00002A000000}"/>
    <cellStyle name="Normale 2 2" xfId="55" xr:uid="{00000000-0005-0000-0000-00002B000000}"/>
    <cellStyle name="Normale 3" xfId="58" xr:uid="{00000000-0005-0000-0000-00002C000000}"/>
    <cellStyle name="Normale 3 3" xfId="61" xr:uid="{1B6694F2-3050-4596-A239-73E35E338920}"/>
    <cellStyle name="Normale 3 4" xfId="60" xr:uid="{00000000-0005-0000-0000-00002D000000}"/>
    <cellStyle name="Normale 4" xfId="59" xr:uid="{00000000-0005-0000-0000-00002E000000}"/>
    <cellStyle name="Normale 4 2" xfId="62" xr:uid="{A2BFFDCF-2ED7-4B31-ABB5-7AFF29AF60F3}"/>
    <cellStyle name="Nota 2" xfId="31" xr:uid="{00000000-0005-0000-0000-00002F000000}"/>
    <cellStyle name="Nota 2 2" xfId="56" xr:uid="{00000000-0005-0000-0000-000030000000}"/>
    <cellStyle name="Output" xfId="32" builtinId="21" customBuiltin="1"/>
    <cellStyle name="Testo avviso" xfId="33" builtinId="11" customBuiltin="1"/>
    <cellStyle name="Testo descrittivo" xfId="34" builtinId="53" customBuiltin="1"/>
    <cellStyle name="Titolo" xfId="35" builtinId="15" customBuiltin="1"/>
    <cellStyle name="Titolo 1" xfId="36" builtinId="16" customBuiltin="1"/>
    <cellStyle name="Titolo 2" xfId="37" builtinId="17" customBuiltin="1"/>
    <cellStyle name="Titolo 3" xfId="38" builtinId="18" customBuiltin="1"/>
    <cellStyle name="Titolo 4" xfId="39" builtinId="19" customBuiltin="1"/>
    <cellStyle name="Totale" xfId="40" builtinId="25" customBuiltin="1"/>
    <cellStyle name="Valore non valido" xfId="41" builtinId="27" customBuiltin="1"/>
    <cellStyle name="Valore valido" xfId="42" builtinId="26" customBuiltin="1"/>
    <cellStyle name="Valuta" xfId="57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9"/>
  <sheetViews>
    <sheetView tabSelected="1" workbookViewId="0">
      <selection activeCell="E1" sqref="E1"/>
    </sheetView>
  </sheetViews>
  <sheetFormatPr defaultColWidth="9.140625" defaultRowHeight="12.75" x14ac:dyDescent="0.2"/>
  <cols>
    <col min="1" max="1" width="6.42578125" style="1" customWidth="1"/>
    <col min="2" max="2" width="31.7109375" style="1" customWidth="1"/>
    <col min="3" max="3" width="8.42578125" style="1" customWidth="1"/>
    <col min="4" max="4" width="6.85546875" style="1" customWidth="1"/>
    <col min="5" max="5" width="7.42578125" style="1" customWidth="1"/>
    <col min="6" max="6" width="31.7109375" style="1" customWidth="1"/>
    <col min="7" max="7" width="8.5703125" style="1" customWidth="1"/>
    <col min="8" max="8" width="6.85546875" style="1" customWidth="1"/>
    <col min="9" max="11" width="9.140625" style="1"/>
    <col min="12" max="12" width="9.85546875" style="1" bestFit="1" customWidth="1"/>
    <col min="13" max="14" width="9.140625" style="1"/>
    <col min="15" max="15" width="9.28515625" style="1" customWidth="1"/>
    <col min="16" max="17" width="9.85546875" style="1" bestFit="1" customWidth="1"/>
    <col min="18" max="16384" width="9.140625" style="1"/>
  </cols>
  <sheetData>
    <row r="1" spans="1:17" ht="23.25" x14ac:dyDescent="0.35">
      <c r="A1" s="16" t="s">
        <v>74</v>
      </c>
      <c r="E1" s="15" t="s">
        <v>22</v>
      </c>
    </row>
    <row r="2" spans="1:17" s="21" customFormat="1" ht="20.25" x14ac:dyDescent="0.2">
      <c r="C2" s="3"/>
      <c r="D2" s="4" t="s">
        <v>1</v>
      </c>
      <c r="E2" s="4"/>
      <c r="F2" s="3"/>
      <c r="G2" s="3"/>
      <c r="H2" s="3"/>
    </row>
    <row r="3" spans="1:17" s="21" customFormat="1" ht="5.0999999999999996" customHeight="1" thickBot="1" x14ac:dyDescent="0.25">
      <c r="C3" s="3"/>
      <c r="D3" s="4"/>
      <c r="E3" s="4"/>
      <c r="F3" s="3"/>
      <c r="G3" s="3"/>
      <c r="H3" s="3"/>
    </row>
    <row r="4" spans="1:17" s="21" customFormat="1" ht="24" customHeight="1" x14ac:dyDescent="0.2">
      <c r="A4" s="269" t="s">
        <v>9</v>
      </c>
      <c r="B4" s="270"/>
      <c r="C4" s="270"/>
      <c r="D4" s="270"/>
      <c r="E4" s="270"/>
      <c r="F4" s="270"/>
      <c r="G4" s="270"/>
      <c r="H4" s="271"/>
    </row>
    <row r="5" spans="1:17" s="31" customFormat="1" ht="18" x14ac:dyDescent="0.2">
      <c r="A5" s="272" t="s">
        <v>23</v>
      </c>
      <c r="B5" s="273"/>
      <c r="C5" s="274" t="s">
        <v>11</v>
      </c>
      <c r="D5" s="275"/>
      <c r="E5" s="276" t="s">
        <v>23</v>
      </c>
      <c r="F5" s="273"/>
      <c r="G5" s="274" t="s">
        <v>12</v>
      </c>
      <c r="H5" s="277"/>
    </row>
    <row r="6" spans="1:17" s="21" customFormat="1" ht="18" customHeight="1" x14ac:dyDescent="0.2">
      <c r="A6" s="284" t="s">
        <v>24</v>
      </c>
      <c r="B6" s="285"/>
      <c r="C6" s="285"/>
      <c r="D6" s="286"/>
      <c r="E6" s="287" t="s">
        <v>25</v>
      </c>
      <c r="F6" s="285"/>
      <c r="G6" s="285"/>
      <c r="H6" s="288"/>
    </row>
    <row r="7" spans="1:17" s="21" customFormat="1" ht="77.25" customHeight="1" x14ac:dyDescent="0.2">
      <c r="A7" s="278" t="s">
        <v>34</v>
      </c>
      <c r="B7" s="279"/>
      <c r="C7" s="279"/>
      <c r="D7" s="280"/>
      <c r="E7" s="281" t="s">
        <v>35</v>
      </c>
      <c r="F7" s="282"/>
      <c r="G7" s="282"/>
      <c r="H7" s="283"/>
    </row>
    <row r="8" spans="1:17" ht="12.75" customHeight="1" x14ac:dyDescent="0.2">
      <c r="A8" s="295" t="s">
        <v>0</v>
      </c>
      <c r="B8" s="297" t="s">
        <v>2</v>
      </c>
      <c r="C8" s="299" t="s">
        <v>3</v>
      </c>
      <c r="D8" s="300"/>
      <c r="E8" s="301" t="s">
        <v>0</v>
      </c>
      <c r="F8" s="297" t="s">
        <v>2</v>
      </c>
      <c r="G8" s="299" t="s">
        <v>3</v>
      </c>
      <c r="H8" s="303"/>
    </row>
    <row r="9" spans="1:17" x14ac:dyDescent="0.2">
      <c r="A9" s="296"/>
      <c r="B9" s="298"/>
      <c r="C9" s="7" t="s">
        <v>4</v>
      </c>
      <c r="D9" s="6" t="s">
        <v>5</v>
      </c>
      <c r="E9" s="302"/>
      <c r="F9" s="298"/>
      <c r="G9" s="7" t="s">
        <v>4</v>
      </c>
      <c r="H9" s="32" t="s">
        <v>5</v>
      </c>
    </row>
    <row r="10" spans="1:17" x14ac:dyDescent="0.2">
      <c r="A10" s="33">
        <v>9110</v>
      </c>
      <c r="B10" s="34" t="s">
        <v>26</v>
      </c>
      <c r="C10" s="8">
        <v>0</v>
      </c>
      <c r="D10" s="35"/>
      <c r="E10" s="36">
        <v>4510</v>
      </c>
      <c r="F10" s="34" t="s">
        <v>36</v>
      </c>
      <c r="G10" s="8">
        <v>0</v>
      </c>
      <c r="H10" s="37"/>
      <c r="L10" s="38"/>
      <c r="M10" s="38"/>
      <c r="P10" s="38"/>
      <c r="Q10" s="38"/>
    </row>
    <row r="11" spans="1:17" x14ac:dyDescent="0.2">
      <c r="A11" s="39">
        <v>230</v>
      </c>
      <c r="B11" s="40" t="s">
        <v>27</v>
      </c>
      <c r="C11" s="9">
        <v>476</v>
      </c>
      <c r="D11" s="5"/>
      <c r="E11" s="41" t="s">
        <v>48</v>
      </c>
      <c r="F11" s="40" t="s">
        <v>47</v>
      </c>
      <c r="G11" s="9">
        <v>427</v>
      </c>
      <c r="H11" s="42"/>
      <c r="L11" s="38"/>
      <c r="M11" s="38"/>
      <c r="P11" s="38"/>
      <c r="Q11" s="38"/>
    </row>
    <row r="12" spans="1:17" x14ac:dyDescent="0.2">
      <c r="A12" s="39">
        <v>8600</v>
      </c>
      <c r="B12" s="40" t="s">
        <v>29</v>
      </c>
      <c r="C12" s="43">
        <v>564</v>
      </c>
      <c r="D12" s="5"/>
      <c r="E12" s="41">
        <v>4520</v>
      </c>
      <c r="F12" s="40" t="s">
        <v>28</v>
      </c>
      <c r="G12" s="9">
        <v>601</v>
      </c>
      <c r="H12" s="42"/>
      <c r="L12" s="38"/>
      <c r="M12" s="38"/>
      <c r="P12" s="38"/>
      <c r="Q12" s="38"/>
    </row>
    <row r="13" spans="1:17" x14ac:dyDescent="0.2">
      <c r="A13" s="39">
        <v>4530</v>
      </c>
      <c r="B13" s="40" t="s">
        <v>28</v>
      </c>
      <c r="C13" s="9">
        <v>873</v>
      </c>
      <c r="D13" s="5"/>
      <c r="E13" s="41">
        <v>180</v>
      </c>
      <c r="F13" s="40" t="s">
        <v>37</v>
      </c>
      <c r="G13" s="9">
        <v>778</v>
      </c>
      <c r="H13" s="42"/>
      <c r="L13" s="38"/>
      <c r="M13" s="38"/>
      <c r="P13" s="38"/>
      <c r="Q13" s="38"/>
    </row>
    <row r="14" spans="1:17" x14ac:dyDescent="0.2">
      <c r="A14" s="39" t="s">
        <v>46</v>
      </c>
      <c r="B14" s="40" t="s">
        <v>47</v>
      </c>
      <c r="C14" s="9">
        <v>588</v>
      </c>
      <c r="D14" s="5"/>
      <c r="E14" s="41">
        <v>9110</v>
      </c>
      <c r="F14" s="40" t="s">
        <v>26</v>
      </c>
      <c r="G14" s="44">
        <v>399</v>
      </c>
      <c r="H14" s="42"/>
    </row>
    <row r="15" spans="1:17" x14ac:dyDescent="0.2">
      <c r="A15" s="45">
        <v>4510</v>
      </c>
      <c r="B15" s="46" t="s">
        <v>36</v>
      </c>
      <c r="C15" s="47">
        <v>432</v>
      </c>
      <c r="D15" s="5"/>
      <c r="E15" s="48"/>
      <c r="F15" s="46"/>
      <c r="G15" s="49"/>
      <c r="H15" s="42"/>
    </row>
    <row r="16" spans="1:17" x14ac:dyDescent="0.2">
      <c r="A16" s="45"/>
      <c r="B16" s="46"/>
      <c r="C16" s="47"/>
      <c r="D16" s="5"/>
      <c r="E16" s="48"/>
      <c r="F16" s="46"/>
      <c r="G16" s="49"/>
      <c r="H16" s="42"/>
    </row>
    <row r="17" spans="1:8" x14ac:dyDescent="0.2">
      <c r="A17" s="45"/>
      <c r="B17" s="46"/>
      <c r="C17" s="47"/>
      <c r="D17" s="5"/>
      <c r="E17" s="50"/>
      <c r="F17" s="46"/>
      <c r="G17" s="49"/>
      <c r="H17" s="42"/>
    </row>
    <row r="18" spans="1:8" x14ac:dyDescent="0.2">
      <c r="A18" s="51"/>
      <c r="B18" s="46"/>
      <c r="C18" s="47"/>
      <c r="D18" s="5"/>
      <c r="E18" s="50"/>
      <c r="F18" s="46"/>
      <c r="G18" s="49"/>
      <c r="H18" s="42"/>
    </row>
    <row r="19" spans="1:8" x14ac:dyDescent="0.2">
      <c r="A19" s="51"/>
      <c r="B19" s="40"/>
      <c r="C19" s="9"/>
      <c r="D19" s="5"/>
      <c r="E19" s="52"/>
      <c r="F19" s="40"/>
      <c r="G19" s="44"/>
      <c r="H19" s="42"/>
    </row>
    <row r="20" spans="1:8" x14ac:dyDescent="0.2">
      <c r="A20" s="51"/>
      <c r="B20" s="40"/>
      <c r="C20" s="9"/>
      <c r="D20" s="5"/>
      <c r="E20" s="52"/>
      <c r="F20" s="40"/>
      <c r="G20" s="44"/>
      <c r="H20" s="42"/>
    </row>
    <row r="21" spans="1:8" x14ac:dyDescent="0.2">
      <c r="A21" s="51"/>
      <c r="B21" s="40"/>
      <c r="C21" s="9"/>
      <c r="D21" s="5"/>
      <c r="E21" s="52"/>
      <c r="F21" s="40"/>
      <c r="G21" s="44"/>
      <c r="H21" s="42"/>
    </row>
    <row r="22" spans="1:8" x14ac:dyDescent="0.2">
      <c r="A22" s="51"/>
      <c r="B22" s="40"/>
      <c r="C22" s="9"/>
      <c r="D22" s="5"/>
      <c r="E22" s="52"/>
      <c r="F22" s="40"/>
      <c r="G22" s="44"/>
      <c r="H22" s="42"/>
    </row>
    <row r="23" spans="1:8" x14ac:dyDescent="0.2">
      <c r="A23" s="51"/>
      <c r="B23" s="40"/>
      <c r="C23" s="9"/>
      <c r="D23" s="5"/>
      <c r="E23" s="52"/>
      <c r="F23" s="40"/>
      <c r="G23" s="44"/>
      <c r="H23" s="42"/>
    </row>
    <row r="24" spans="1:8" x14ac:dyDescent="0.2">
      <c r="A24" s="51"/>
      <c r="B24" s="40"/>
      <c r="C24" s="9"/>
      <c r="D24" s="5"/>
      <c r="E24" s="52"/>
      <c r="F24" s="40"/>
      <c r="G24" s="44"/>
      <c r="H24" s="42"/>
    </row>
    <row r="25" spans="1:8" x14ac:dyDescent="0.2">
      <c r="A25" s="53"/>
      <c r="B25" s="54"/>
      <c r="C25" s="55"/>
      <c r="D25" s="56"/>
      <c r="E25" s="57"/>
      <c r="F25" s="54"/>
      <c r="G25" s="58"/>
      <c r="H25" s="59"/>
    </row>
    <row r="26" spans="1:8" x14ac:dyDescent="0.2">
      <c r="A26" s="24" t="s">
        <v>6</v>
      </c>
      <c r="B26" s="10"/>
      <c r="C26" s="11">
        <f>SUM(C10:C25)</f>
        <v>2933</v>
      </c>
      <c r="D26" s="12"/>
      <c r="E26" s="60" t="s">
        <v>6</v>
      </c>
      <c r="F26" s="10"/>
      <c r="G26" s="11">
        <f>SUM(G10:G25)</f>
        <v>2205</v>
      </c>
      <c r="H26" s="22"/>
    </row>
    <row r="27" spans="1:8" x14ac:dyDescent="0.2">
      <c r="A27" s="23" t="s">
        <v>7</v>
      </c>
      <c r="B27" s="13"/>
      <c r="C27" s="61"/>
      <c r="D27" s="14">
        <f>SUM(D10:D25)</f>
        <v>0</v>
      </c>
      <c r="E27" s="62" t="s">
        <v>7</v>
      </c>
      <c r="F27" s="13"/>
      <c r="G27" s="61"/>
      <c r="H27" s="25">
        <f>SUM(H10:H25)</f>
        <v>0</v>
      </c>
    </row>
    <row r="28" spans="1:8" ht="16.5" thickBot="1" x14ac:dyDescent="0.3">
      <c r="A28" s="26" t="s">
        <v>8</v>
      </c>
      <c r="B28" s="27"/>
      <c r="C28" s="289">
        <f>SUM(C26+D27)</f>
        <v>2933</v>
      </c>
      <c r="D28" s="290"/>
      <c r="E28" s="63" t="s">
        <v>8</v>
      </c>
      <c r="F28" s="27"/>
      <c r="G28" s="289">
        <f>SUM(G26+H27)</f>
        <v>2205</v>
      </c>
      <c r="H28" s="291"/>
    </row>
    <row r="29" spans="1:8" ht="24" customHeight="1" thickBot="1" x14ac:dyDescent="0.3">
      <c r="A29" s="292">
        <f>(C28+G28)/1000</f>
        <v>5.1379999999999999</v>
      </c>
      <c r="B29" s="293"/>
      <c r="C29" s="293"/>
      <c r="D29" s="293"/>
      <c r="E29" s="293"/>
      <c r="F29" s="293"/>
      <c r="G29" s="293"/>
      <c r="H29" s="294"/>
    </row>
  </sheetData>
  <mergeCells count="18">
    <mergeCell ref="A29:H29"/>
    <mergeCell ref="A8:A9"/>
    <mergeCell ref="B8:B9"/>
    <mergeCell ref="C8:D8"/>
    <mergeCell ref="E8:E9"/>
    <mergeCell ref="F8:F9"/>
    <mergeCell ref="G8:H8"/>
    <mergeCell ref="A7:D7"/>
    <mergeCell ref="E7:H7"/>
    <mergeCell ref="A6:D6"/>
    <mergeCell ref="E6:H6"/>
    <mergeCell ref="C28:D28"/>
    <mergeCell ref="G28:H28"/>
    <mergeCell ref="A4:H4"/>
    <mergeCell ref="A5:B5"/>
    <mergeCell ref="C5:D5"/>
    <mergeCell ref="E5:F5"/>
    <mergeCell ref="G5:H5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93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8A2B53-5FB8-4363-B26A-26A27F0C8F77}">
  <sheetPr>
    <pageSetUpPr fitToPage="1"/>
  </sheetPr>
  <dimension ref="A1:Q29"/>
  <sheetViews>
    <sheetView workbookViewId="0"/>
  </sheetViews>
  <sheetFormatPr defaultColWidth="9.140625" defaultRowHeight="12.75" x14ac:dyDescent="0.2"/>
  <cols>
    <col min="1" max="1" width="6.42578125" style="1" customWidth="1"/>
    <col min="2" max="2" width="31.7109375" style="1" customWidth="1"/>
    <col min="3" max="3" width="8.42578125" style="1" customWidth="1"/>
    <col min="4" max="4" width="6.85546875" style="1" customWidth="1"/>
    <col min="5" max="5" width="7.42578125" style="1" customWidth="1"/>
    <col min="6" max="6" width="31.7109375" style="1" customWidth="1"/>
    <col min="7" max="7" width="8.5703125" style="1" customWidth="1"/>
    <col min="8" max="8" width="6.85546875" style="1" customWidth="1"/>
    <col min="9" max="11" width="9.140625" style="1"/>
    <col min="12" max="12" width="9.85546875" style="1" bestFit="1" customWidth="1"/>
    <col min="13" max="14" width="9.140625" style="1"/>
    <col min="15" max="15" width="9.28515625" style="1" customWidth="1"/>
    <col min="16" max="17" width="9.85546875" style="1" bestFit="1" customWidth="1"/>
    <col min="18" max="16384" width="9.140625" style="1"/>
  </cols>
  <sheetData>
    <row r="1" spans="1:17" ht="23.25" x14ac:dyDescent="0.35">
      <c r="A1" s="16" t="s">
        <v>74</v>
      </c>
      <c r="F1" s="15" t="s">
        <v>22</v>
      </c>
    </row>
    <row r="2" spans="1:17" s="21" customFormat="1" ht="20.25" x14ac:dyDescent="0.2">
      <c r="C2" s="3"/>
      <c r="D2" s="4" t="s">
        <v>1</v>
      </c>
      <c r="E2" s="4"/>
      <c r="F2" s="3"/>
      <c r="G2" s="3"/>
      <c r="H2" s="3"/>
    </row>
    <row r="3" spans="1:17" s="21" customFormat="1" ht="5.0999999999999996" customHeight="1" thickBot="1" x14ac:dyDescent="0.25">
      <c r="C3" s="3"/>
      <c r="D3" s="4"/>
      <c r="E3" s="4"/>
      <c r="F3" s="3"/>
      <c r="G3" s="3"/>
      <c r="H3" s="3"/>
    </row>
    <row r="4" spans="1:17" s="21" customFormat="1" ht="24" customHeight="1" x14ac:dyDescent="0.2">
      <c r="A4" s="269" t="s">
        <v>9</v>
      </c>
      <c r="B4" s="270"/>
      <c r="C4" s="270"/>
      <c r="D4" s="270"/>
      <c r="E4" s="270"/>
      <c r="F4" s="270"/>
      <c r="G4" s="270"/>
      <c r="H4" s="271"/>
    </row>
    <row r="5" spans="1:17" s="31" customFormat="1" ht="18" x14ac:dyDescent="0.2">
      <c r="A5" s="272" t="s">
        <v>23</v>
      </c>
      <c r="B5" s="273"/>
      <c r="C5" s="274" t="s">
        <v>53</v>
      </c>
      <c r="D5" s="275"/>
      <c r="E5" s="276" t="s">
        <v>23</v>
      </c>
      <c r="F5" s="273"/>
      <c r="G5" s="274" t="s">
        <v>56</v>
      </c>
      <c r="H5" s="277"/>
    </row>
    <row r="6" spans="1:17" s="21" customFormat="1" ht="18" customHeight="1" x14ac:dyDescent="0.2">
      <c r="A6" s="284" t="s">
        <v>58</v>
      </c>
      <c r="B6" s="285"/>
      <c r="C6" s="285"/>
      <c r="D6" s="286"/>
      <c r="E6" s="287" t="s">
        <v>59</v>
      </c>
      <c r="F6" s="285"/>
      <c r="G6" s="285"/>
      <c r="H6" s="288"/>
    </row>
    <row r="7" spans="1:17" s="21" customFormat="1" ht="66.75" customHeight="1" x14ac:dyDescent="0.2">
      <c r="A7" s="278" t="s">
        <v>60</v>
      </c>
      <c r="B7" s="279"/>
      <c r="C7" s="279"/>
      <c r="D7" s="280"/>
      <c r="E7" s="281" t="s">
        <v>61</v>
      </c>
      <c r="F7" s="282"/>
      <c r="G7" s="282"/>
      <c r="H7" s="283"/>
    </row>
    <row r="8" spans="1:17" ht="12.75" customHeight="1" x14ac:dyDescent="0.2">
      <c r="A8" s="295" t="s">
        <v>0</v>
      </c>
      <c r="B8" s="297" t="s">
        <v>2</v>
      </c>
      <c r="C8" s="299" t="s">
        <v>3</v>
      </c>
      <c r="D8" s="300"/>
      <c r="E8" s="301" t="s">
        <v>0</v>
      </c>
      <c r="F8" s="297" t="s">
        <v>2</v>
      </c>
      <c r="G8" s="299" t="s">
        <v>3</v>
      </c>
      <c r="H8" s="303"/>
    </row>
    <row r="9" spans="1:17" x14ac:dyDescent="0.2">
      <c r="A9" s="296"/>
      <c r="B9" s="298"/>
      <c r="C9" s="7" t="s">
        <v>4</v>
      </c>
      <c r="D9" s="6" t="s">
        <v>5</v>
      </c>
      <c r="E9" s="302"/>
      <c r="F9" s="298"/>
      <c r="G9" s="7" t="s">
        <v>4</v>
      </c>
      <c r="H9" s="32" t="s">
        <v>5</v>
      </c>
    </row>
    <row r="10" spans="1:17" x14ac:dyDescent="0.2">
      <c r="A10" s="33">
        <v>11330</v>
      </c>
      <c r="B10" s="34" t="s">
        <v>62</v>
      </c>
      <c r="C10" s="8">
        <v>0</v>
      </c>
      <c r="D10" s="35"/>
      <c r="E10" s="36">
        <v>4510</v>
      </c>
      <c r="F10" s="34" t="s">
        <v>36</v>
      </c>
      <c r="G10" s="8">
        <v>0</v>
      </c>
      <c r="H10" s="37"/>
      <c r="L10" s="38"/>
      <c r="M10" s="38"/>
      <c r="P10" s="38"/>
      <c r="Q10" s="38"/>
    </row>
    <row r="11" spans="1:17" x14ac:dyDescent="0.2">
      <c r="A11" s="39">
        <v>490</v>
      </c>
      <c r="B11" s="40" t="s">
        <v>27</v>
      </c>
      <c r="C11" s="9">
        <v>100</v>
      </c>
      <c r="D11" s="5"/>
      <c r="E11" s="41" t="s">
        <v>48</v>
      </c>
      <c r="F11" s="40" t="s">
        <v>47</v>
      </c>
      <c r="G11" s="9">
        <v>427</v>
      </c>
      <c r="H11" s="42"/>
      <c r="L11" s="38"/>
      <c r="M11" s="38"/>
      <c r="P11" s="38"/>
      <c r="Q11" s="38"/>
    </row>
    <row r="12" spans="1:17" x14ac:dyDescent="0.2">
      <c r="A12" s="39">
        <v>1900</v>
      </c>
      <c r="B12" s="40" t="s">
        <v>63</v>
      </c>
      <c r="C12" s="43">
        <v>350</v>
      </c>
      <c r="D12" s="5"/>
      <c r="E12" s="41">
        <v>4520</v>
      </c>
      <c r="F12" s="40" t="s">
        <v>28</v>
      </c>
      <c r="G12" s="9">
        <v>601</v>
      </c>
      <c r="H12" s="42"/>
      <c r="L12" s="38"/>
      <c r="M12" s="38"/>
      <c r="P12" s="38"/>
      <c r="Q12" s="38"/>
    </row>
    <row r="13" spans="1:17" x14ac:dyDescent="0.2">
      <c r="A13" s="39">
        <v>4530</v>
      </c>
      <c r="B13" s="40" t="s">
        <v>28</v>
      </c>
      <c r="C13" s="9">
        <v>750</v>
      </c>
      <c r="D13" s="5"/>
      <c r="E13" s="41">
        <v>180</v>
      </c>
      <c r="F13" s="40" t="s">
        <v>37</v>
      </c>
      <c r="G13" s="9">
        <v>778</v>
      </c>
      <c r="H13" s="42"/>
      <c r="L13" s="38"/>
      <c r="M13" s="38"/>
      <c r="P13" s="38"/>
      <c r="Q13" s="38"/>
    </row>
    <row r="14" spans="1:17" x14ac:dyDescent="0.2">
      <c r="A14" s="39" t="s">
        <v>46</v>
      </c>
      <c r="B14" s="40" t="s">
        <v>47</v>
      </c>
      <c r="C14" s="9">
        <v>588</v>
      </c>
      <c r="D14" s="5"/>
      <c r="E14" s="41">
        <v>11330</v>
      </c>
      <c r="F14" s="40" t="s">
        <v>62</v>
      </c>
      <c r="G14" s="44">
        <v>800</v>
      </c>
      <c r="H14" s="42"/>
    </row>
    <row r="15" spans="1:17" x14ac:dyDescent="0.2">
      <c r="A15" s="45">
        <v>4510</v>
      </c>
      <c r="B15" s="46" t="s">
        <v>36</v>
      </c>
      <c r="C15" s="47">
        <v>432</v>
      </c>
      <c r="D15" s="5"/>
      <c r="E15" s="48"/>
      <c r="F15" s="46"/>
      <c r="G15" s="49"/>
      <c r="H15" s="42"/>
    </row>
    <row r="16" spans="1:17" x14ac:dyDescent="0.2">
      <c r="A16" s="45"/>
      <c r="B16" s="46"/>
      <c r="C16" s="47"/>
      <c r="D16" s="5"/>
      <c r="E16" s="48"/>
      <c r="F16" s="46"/>
      <c r="G16" s="49"/>
      <c r="H16" s="42"/>
    </row>
    <row r="17" spans="1:8" x14ac:dyDescent="0.2">
      <c r="A17" s="45"/>
      <c r="B17" s="46"/>
      <c r="C17" s="47"/>
      <c r="D17" s="5"/>
      <c r="E17" s="50"/>
      <c r="F17" s="46"/>
      <c r="G17" s="49"/>
      <c r="H17" s="42"/>
    </row>
    <row r="18" spans="1:8" x14ac:dyDescent="0.2">
      <c r="A18" s="51"/>
      <c r="B18" s="46"/>
      <c r="C18" s="47"/>
      <c r="D18" s="5"/>
      <c r="E18" s="50"/>
      <c r="F18" s="46"/>
      <c r="G18" s="49"/>
      <c r="H18" s="42"/>
    </row>
    <row r="19" spans="1:8" x14ac:dyDescent="0.2">
      <c r="A19" s="51"/>
      <c r="B19" s="40"/>
      <c r="C19" s="9"/>
      <c r="D19" s="5"/>
      <c r="E19" s="52"/>
      <c r="F19" s="40"/>
      <c r="G19" s="44"/>
      <c r="H19" s="42"/>
    </row>
    <row r="20" spans="1:8" x14ac:dyDescent="0.2">
      <c r="A20" s="51"/>
      <c r="B20" s="40"/>
      <c r="C20" s="9"/>
      <c r="D20" s="5"/>
      <c r="E20" s="52"/>
      <c r="F20" s="40"/>
      <c r="G20" s="44"/>
      <c r="H20" s="42"/>
    </row>
    <row r="21" spans="1:8" x14ac:dyDescent="0.2">
      <c r="A21" s="51"/>
      <c r="B21" s="40"/>
      <c r="C21" s="9"/>
      <c r="D21" s="5"/>
      <c r="E21" s="52"/>
      <c r="F21" s="40"/>
      <c r="G21" s="44"/>
      <c r="H21" s="42"/>
    </row>
    <row r="22" spans="1:8" x14ac:dyDescent="0.2">
      <c r="A22" s="51"/>
      <c r="B22" s="40"/>
      <c r="C22" s="9"/>
      <c r="D22" s="5"/>
      <c r="E22" s="52"/>
      <c r="F22" s="40"/>
      <c r="G22" s="44"/>
      <c r="H22" s="42"/>
    </row>
    <row r="23" spans="1:8" x14ac:dyDescent="0.2">
      <c r="A23" s="51"/>
      <c r="B23" s="40"/>
      <c r="C23" s="9"/>
      <c r="D23" s="5"/>
      <c r="E23" s="52"/>
      <c r="F23" s="40"/>
      <c r="G23" s="44"/>
      <c r="H23" s="42"/>
    </row>
    <row r="24" spans="1:8" x14ac:dyDescent="0.2">
      <c r="A24" s="51"/>
      <c r="B24" s="40"/>
      <c r="C24" s="9"/>
      <c r="D24" s="5"/>
      <c r="E24" s="52"/>
      <c r="F24" s="40"/>
      <c r="G24" s="44"/>
      <c r="H24" s="42"/>
    </row>
    <row r="25" spans="1:8" x14ac:dyDescent="0.2">
      <c r="A25" s="53"/>
      <c r="B25" s="54"/>
      <c r="C25" s="55"/>
      <c r="D25" s="56"/>
      <c r="E25" s="57"/>
      <c r="F25" s="54"/>
      <c r="G25" s="58"/>
      <c r="H25" s="59"/>
    </row>
    <row r="26" spans="1:8" x14ac:dyDescent="0.2">
      <c r="A26" s="24" t="s">
        <v>6</v>
      </c>
      <c r="B26" s="10"/>
      <c r="C26" s="11">
        <f>SUM(C10:C25)</f>
        <v>2220</v>
      </c>
      <c r="D26" s="12"/>
      <c r="E26" s="60" t="s">
        <v>6</v>
      </c>
      <c r="F26" s="10"/>
      <c r="G26" s="11">
        <f>SUM(G10:G25)</f>
        <v>2606</v>
      </c>
      <c r="H26" s="22"/>
    </row>
    <row r="27" spans="1:8" x14ac:dyDescent="0.2">
      <c r="A27" s="23" t="s">
        <v>7</v>
      </c>
      <c r="B27" s="13"/>
      <c r="C27" s="61"/>
      <c r="D27" s="14">
        <f>SUM(D10:D25)</f>
        <v>0</v>
      </c>
      <c r="E27" s="62" t="s">
        <v>7</v>
      </c>
      <c r="F27" s="13"/>
      <c r="G27" s="61"/>
      <c r="H27" s="25">
        <f>SUM(H10:H25)</f>
        <v>0</v>
      </c>
    </row>
    <row r="28" spans="1:8" ht="16.5" thickBot="1" x14ac:dyDescent="0.3">
      <c r="A28" s="26" t="s">
        <v>8</v>
      </c>
      <c r="B28" s="27"/>
      <c r="C28" s="289">
        <f>SUM(C26+D27)</f>
        <v>2220</v>
      </c>
      <c r="D28" s="290"/>
      <c r="E28" s="63" t="s">
        <v>8</v>
      </c>
      <c r="F28" s="27"/>
      <c r="G28" s="289">
        <f>SUM(G26+H27)</f>
        <v>2606</v>
      </c>
      <c r="H28" s="291"/>
    </row>
    <row r="29" spans="1:8" ht="24" customHeight="1" thickBot="1" x14ac:dyDescent="0.3">
      <c r="A29" s="292">
        <f>(C28+G28)/1000</f>
        <v>4.8259999999999996</v>
      </c>
      <c r="B29" s="293"/>
      <c r="C29" s="293"/>
      <c r="D29" s="293"/>
      <c r="E29" s="293"/>
      <c r="F29" s="293"/>
      <c r="G29" s="293"/>
      <c r="H29" s="294"/>
    </row>
  </sheetData>
  <mergeCells count="18">
    <mergeCell ref="A6:D6"/>
    <mergeCell ref="E6:H6"/>
    <mergeCell ref="A4:H4"/>
    <mergeCell ref="A5:B5"/>
    <mergeCell ref="C5:D5"/>
    <mergeCell ref="E5:F5"/>
    <mergeCell ref="G5:H5"/>
    <mergeCell ref="C28:D28"/>
    <mergeCell ref="G28:H28"/>
    <mergeCell ref="A29:H29"/>
    <mergeCell ref="A7:D7"/>
    <mergeCell ref="E7:H7"/>
    <mergeCell ref="A8:A9"/>
    <mergeCell ref="B8:B9"/>
    <mergeCell ref="C8:D8"/>
    <mergeCell ref="E8:E9"/>
    <mergeCell ref="F8:F9"/>
    <mergeCell ref="G8:H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3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E5141-9A92-4704-AA6C-A0723ADC2AAD}">
  <dimension ref="A1:H31"/>
  <sheetViews>
    <sheetView workbookViewId="0"/>
  </sheetViews>
  <sheetFormatPr defaultColWidth="9.140625" defaultRowHeight="12.75" x14ac:dyDescent="0.2"/>
  <cols>
    <col min="1" max="1" width="4" style="28" customWidth="1"/>
    <col min="2" max="2" width="7.7109375" style="2" customWidth="1"/>
    <col min="3" max="3" width="20.85546875" style="2" customWidth="1"/>
    <col min="4" max="4" width="7.7109375" style="2" customWidth="1"/>
    <col min="5" max="5" width="16.7109375" style="2" customWidth="1"/>
    <col min="6" max="6" width="17.140625" style="2" customWidth="1"/>
    <col min="7" max="7" width="13.5703125" style="2" customWidth="1"/>
    <col min="8" max="16384" width="9.140625" style="2"/>
  </cols>
  <sheetData>
    <row r="1" spans="1:8" ht="24.75" customHeight="1" x14ac:dyDescent="0.2">
      <c r="A1" s="16" t="s">
        <v>74</v>
      </c>
    </row>
    <row r="2" spans="1:8" ht="35.25" customHeight="1" x14ac:dyDescent="0.2">
      <c r="D2" s="205" t="s">
        <v>73</v>
      </c>
      <c r="E2" s="205"/>
      <c r="F2" s="304">
        <v>718</v>
      </c>
      <c r="G2" s="304"/>
    </row>
    <row r="3" spans="1:8" ht="35.25" customHeight="1" x14ac:dyDescent="0.35">
      <c r="E3" s="20"/>
      <c r="F3" s="19"/>
      <c r="G3" s="67">
        <v>2.0833333333333333E-3</v>
      </c>
    </row>
    <row r="4" spans="1:8" s="16" customFormat="1" ht="30" customHeight="1" x14ac:dyDescent="0.3">
      <c r="A4" s="29"/>
      <c r="B4" s="71" t="s">
        <v>52</v>
      </c>
      <c r="C4" s="83"/>
      <c r="D4" s="72"/>
      <c r="E4" s="73"/>
      <c r="F4" s="74"/>
      <c r="G4" s="175" t="s">
        <v>51</v>
      </c>
      <c r="H4" s="176"/>
    </row>
    <row r="5" spans="1:8" s="65" customFormat="1" ht="39.75" customHeight="1" x14ac:dyDescent="0.2">
      <c r="A5" s="64"/>
      <c r="B5" s="76" t="s">
        <v>10</v>
      </c>
      <c r="C5" s="80" t="s">
        <v>54</v>
      </c>
      <c r="D5" s="76" t="s">
        <v>10</v>
      </c>
      <c r="E5" s="81" t="s">
        <v>41</v>
      </c>
      <c r="F5" s="91" t="s">
        <v>55</v>
      </c>
      <c r="G5" s="94" t="s">
        <v>39</v>
      </c>
    </row>
    <row r="6" spans="1:8" ht="18" customHeight="1" x14ac:dyDescent="0.25">
      <c r="A6" s="28">
        <v>1</v>
      </c>
      <c r="B6" s="17" t="s">
        <v>53</v>
      </c>
      <c r="C6" s="18">
        <v>0.33333333333333331</v>
      </c>
      <c r="D6" s="17" t="s">
        <v>56</v>
      </c>
      <c r="E6" s="66">
        <v>0.34375</v>
      </c>
      <c r="F6" s="92">
        <v>0.35069444444444442</v>
      </c>
      <c r="G6" s="82" t="s">
        <v>42</v>
      </c>
    </row>
    <row r="7" spans="1:8" ht="18" customHeight="1" x14ac:dyDescent="0.25">
      <c r="A7" s="28">
        <v>2</v>
      </c>
      <c r="B7" s="17" t="s">
        <v>53</v>
      </c>
      <c r="C7" s="18">
        <v>0.35416666666666669</v>
      </c>
      <c r="D7" s="17" t="s">
        <v>56</v>
      </c>
      <c r="E7" s="66">
        <v>0.36458333333333331</v>
      </c>
      <c r="F7" s="92">
        <v>0.37152777777777779</v>
      </c>
      <c r="G7" s="82" t="s">
        <v>42</v>
      </c>
    </row>
    <row r="8" spans="1:8" ht="18" customHeight="1" x14ac:dyDescent="0.25">
      <c r="B8" s="17"/>
      <c r="C8" s="18"/>
      <c r="D8" s="17"/>
      <c r="E8" s="66"/>
      <c r="F8" s="92"/>
      <c r="G8" s="82"/>
    </row>
    <row r="9" spans="1:8" ht="18" customHeight="1" x14ac:dyDescent="0.25">
      <c r="A9" s="28">
        <v>3</v>
      </c>
      <c r="B9" s="17" t="s">
        <v>53</v>
      </c>
      <c r="C9" s="18">
        <v>0.5625</v>
      </c>
      <c r="D9" s="17" t="s">
        <v>56</v>
      </c>
      <c r="E9" s="66">
        <v>0.57291666666666663</v>
      </c>
      <c r="F9" s="92">
        <v>0.57986111111111116</v>
      </c>
      <c r="G9" s="82" t="s">
        <v>42</v>
      </c>
    </row>
    <row r="10" spans="1:8" ht="18" customHeight="1" x14ac:dyDescent="0.25">
      <c r="B10" s="17"/>
      <c r="C10" s="18"/>
      <c r="D10" s="17"/>
      <c r="E10" s="66"/>
      <c r="F10" s="92"/>
      <c r="G10" s="82"/>
    </row>
    <row r="11" spans="1:8" ht="18" customHeight="1" x14ac:dyDescent="0.25">
      <c r="A11" s="28">
        <v>4</v>
      </c>
      <c r="B11" s="17" t="s">
        <v>53</v>
      </c>
      <c r="C11" s="69">
        <v>0.74652777777777779</v>
      </c>
      <c r="D11" s="17" t="s">
        <v>56</v>
      </c>
      <c r="E11" s="70">
        <v>0.75694444444444442</v>
      </c>
      <c r="F11" s="93">
        <v>0.76388888888888884</v>
      </c>
      <c r="G11" s="90" t="s">
        <v>42</v>
      </c>
    </row>
    <row r="31" ht="13.5" customHeight="1" x14ac:dyDescent="0.2"/>
  </sheetData>
  <mergeCells count="1">
    <mergeCell ref="F2:G2"/>
  </mergeCells>
  <printOptions horizontalCentered="1"/>
  <pageMargins left="0.23622047244094491" right="0.23622047244094491" top="0.19685039370078741" bottom="0.39370078740157483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132B5-95DD-442E-9A31-8E3EFAAED7ED}">
  <dimension ref="A1:H30"/>
  <sheetViews>
    <sheetView workbookViewId="0">
      <selection sqref="A1:XFD2"/>
    </sheetView>
  </sheetViews>
  <sheetFormatPr defaultColWidth="9.140625" defaultRowHeight="12.75" x14ac:dyDescent="0.2"/>
  <cols>
    <col min="1" max="1" width="4" style="28" customWidth="1"/>
    <col min="2" max="2" width="7.7109375" style="2" customWidth="1"/>
    <col min="3" max="3" width="20.85546875" style="2" customWidth="1"/>
    <col min="4" max="4" width="7.7109375" style="2" customWidth="1"/>
    <col min="5" max="5" width="16.7109375" style="2" customWidth="1"/>
    <col min="6" max="6" width="17.140625" style="2" customWidth="1"/>
    <col min="7" max="7" width="13.5703125" style="2" customWidth="1"/>
    <col min="8" max="16384" width="9.140625" style="2"/>
  </cols>
  <sheetData>
    <row r="1" spans="1:8" ht="24.75" customHeight="1" x14ac:dyDescent="0.2">
      <c r="A1" s="16" t="s">
        <v>74</v>
      </c>
    </row>
    <row r="2" spans="1:8" ht="35.25" customHeight="1" x14ac:dyDescent="0.2">
      <c r="D2" s="205" t="s">
        <v>73</v>
      </c>
      <c r="E2" s="205"/>
      <c r="F2" s="304">
        <v>718</v>
      </c>
      <c r="G2" s="304"/>
    </row>
    <row r="3" spans="1:8" s="16" customFormat="1" ht="30" customHeight="1" x14ac:dyDescent="0.3">
      <c r="A3" s="29"/>
      <c r="B3" s="71" t="s">
        <v>72</v>
      </c>
      <c r="C3" s="83"/>
      <c r="D3" s="72"/>
      <c r="E3" s="73"/>
      <c r="F3" s="74"/>
      <c r="G3" s="175" t="s">
        <v>71</v>
      </c>
      <c r="H3" s="176"/>
    </row>
    <row r="4" spans="1:8" s="65" customFormat="1" ht="39.75" customHeight="1" x14ac:dyDescent="0.2">
      <c r="A4" s="64"/>
      <c r="B4" s="76" t="s">
        <v>10</v>
      </c>
      <c r="C4" s="80" t="s">
        <v>54</v>
      </c>
      <c r="D4" s="76" t="s">
        <v>10</v>
      </c>
      <c r="E4" s="81" t="s">
        <v>41</v>
      </c>
      <c r="F4" s="91" t="s">
        <v>55</v>
      </c>
      <c r="G4" s="94" t="s">
        <v>39</v>
      </c>
    </row>
    <row r="5" spans="1:8" ht="18" customHeight="1" x14ac:dyDescent="0.25">
      <c r="A5" s="28">
        <v>1</v>
      </c>
      <c r="B5" s="17" t="s">
        <v>53</v>
      </c>
      <c r="C5" s="18">
        <v>0.33333333333333331</v>
      </c>
      <c r="D5" s="17" t="s">
        <v>56</v>
      </c>
      <c r="E5" s="66">
        <v>0.34375</v>
      </c>
      <c r="F5" s="92">
        <v>0.35069444444444442</v>
      </c>
      <c r="G5" s="82" t="s">
        <v>42</v>
      </c>
    </row>
    <row r="6" spans="1:8" ht="18" customHeight="1" x14ac:dyDescent="0.25">
      <c r="A6" s="28">
        <v>2</v>
      </c>
      <c r="B6" s="17" t="s">
        <v>53</v>
      </c>
      <c r="C6" s="18">
        <v>0.35416666666666669</v>
      </c>
      <c r="D6" s="17" t="s">
        <v>56</v>
      </c>
      <c r="E6" s="66">
        <v>0.36458333333333331</v>
      </c>
      <c r="F6" s="92">
        <v>0.37152777777777779</v>
      </c>
      <c r="G6" s="82" t="s">
        <v>42</v>
      </c>
    </row>
    <row r="7" spans="1:8" ht="18" customHeight="1" x14ac:dyDescent="0.25">
      <c r="B7" s="17"/>
      <c r="C7" s="18"/>
      <c r="D7" s="17"/>
      <c r="E7" s="66"/>
      <c r="F7" s="92"/>
      <c r="G7" s="82"/>
    </row>
    <row r="8" spans="1:8" ht="18" customHeight="1" x14ac:dyDescent="0.25">
      <c r="A8" s="28">
        <v>3</v>
      </c>
      <c r="B8" s="17" t="s">
        <v>53</v>
      </c>
      <c r="C8" s="18">
        <v>0.5625</v>
      </c>
      <c r="D8" s="17" t="s">
        <v>56</v>
      </c>
      <c r="E8" s="66">
        <v>0.57291666666666663</v>
      </c>
      <c r="F8" s="92">
        <v>0.57986111111111116</v>
      </c>
      <c r="G8" s="82" t="s">
        <v>42</v>
      </c>
    </row>
    <row r="9" spans="1:8" ht="18" customHeight="1" x14ac:dyDescent="0.25">
      <c r="B9" s="17"/>
      <c r="C9" s="18"/>
      <c r="D9" s="17"/>
      <c r="E9" s="66"/>
      <c r="F9" s="92"/>
      <c r="G9" s="82"/>
    </row>
    <row r="10" spans="1:8" ht="18" customHeight="1" x14ac:dyDescent="0.25">
      <c r="A10" s="28">
        <v>4</v>
      </c>
      <c r="B10" s="17" t="s">
        <v>53</v>
      </c>
      <c r="C10" s="69">
        <v>0.74652777777777779</v>
      </c>
      <c r="D10" s="17" t="s">
        <v>56</v>
      </c>
      <c r="E10" s="70">
        <v>0.75694444444444442</v>
      </c>
      <c r="F10" s="93">
        <v>0.76388888888888884</v>
      </c>
      <c r="G10" s="90" t="s">
        <v>42</v>
      </c>
    </row>
    <row r="30" ht="13.5" customHeight="1" x14ac:dyDescent="0.2"/>
  </sheetData>
  <mergeCells count="1">
    <mergeCell ref="F2:G2"/>
  </mergeCells>
  <printOptions horizontalCentered="1"/>
  <pageMargins left="0.23622047244094491" right="0.23622047244094491" top="0.19685039370078741" bottom="0.39370078740157483" header="0.31496062992125984" footer="0.31496062992125984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4CE58-EC18-4458-8054-47B5A41D15F2}">
  <dimension ref="A1:G28"/>
  <sheetViews>
    <sheetView workbookViewId="0"/>
  </sheetViews>
  <sheetFormatPr defaultColWidth="9.140625" defaultRowHeight="12.75" x14ac:dyDescent="0.2"/>
  <cols>
    <col min="1" max="1" width="4" style="28" customWidth="1"/>
    <col min="2" max="2" width="9.42578125" style="2" customWidth="1"/>
    <col min="3" max="3" width="20.85546875" style="2" customWidth="1"/>
    <col min="4" max="4" width="11.42578125" style="2" customWidth="1"/>
    <col min="5" max="5" width="16.7109375" style="2" customWidth="1"/>
    <col min="6" max="6" width="17.140625" style="2" customWidth="1"/>
    <col min="7" max="7" width="13.5703125" style="2" customWidth="1"/>
    <col min="8" max="16384" width="9.140625" style="2"/>
  </cols>
  <sheetData>
    <row r="1" spans="1:7" ht="19.5" customHeight="1" x14ac:dyDescent="0.2">
      <c r="A1" s="16" t="s">
        <v>74</v>
      </c>
    </row>
    <row r="2" spans="1:7" ht="35.25" customHeight="1" x14ac:dyDescent="0.2">
      <c r="C2" s="205" t="s">
        <v>73</v>
      </c>
      <c r="D2" s="205"/>
      <c r="E2" s="304">
        <v>718</v>
      </c>
      <c r="F2" s="304"/>
      <c r="G2" s="67">
        <v>2.0833333333333333E-3</v>
      </c>
    </row>
    <row r="3" spans="1:7" s="16" customFormat="1" ht="30" customHeight="1" x14ac:dyDescent="0.3">
      <c r="A3" s="29"/>
      <c r="B3" s="71" t="s">
        <v>30</v>
      </c>
      <c r="C3" s="83" t="s">
        <v>31</v>
      </c>
      <c r="D3" s="72"/>
      <c r="E3" s="73"/>
      <c r="F3" s="74"/>
      <c r="G3" s="75"/>
    </row>
    <row r="4" spans="1:7" s="65" customFormat="1" ht="28.5" customHeight="1" x14ac:dyDescent="0.2">
      <c r="A4" s="64"/>
      <c r="B4" s="76" t="s">
        <v>10</v>
      </c>
      <c r="C4" s="80" t="s">
        <v>40</v>
      </c>
      <c r="D4" s="76" t="s">
        <v>10</v>
      </c>
      <c r="E4" s="81" t="s">
        <v>41</v>
      </c>
      <c r="F4" s="91" t="s">
        <v>38</v>
      </c>
      <c r="G4" s="94" t="s">
        <v>39</v>
      </c>
    </row>
    <row r="5" spans="1:7" ht="18" customHeight="1" x14ac:dyDescent="0.25">
      <c r="A5" s="28">
        <v>1</v>
      </c>
      <c r="B5" s="17" t="s">
        <v>11</v>
      </c>
      <c r="C5" s="18">
        <v>0.28125</v>
      </c>
      <c r="D5" s="17" t="s">
        <v>12</v>
      </c>
      <c r="E5" s="66">
        <v>0.29166666666666669</v>
      </c>
      <c r="F5" s="92">
        <f t="shared" ref="F5:F27" si="0">C6-$G$2</f>
        <v>0.3</v>
      </c>
      <c r="G5" s="82" t="s">
        <v>42</v>
      </c>
    </row>
    <row r="6" spans="1:7" ht="18" customHeight="1" x14ac:dyDescent="0.25">
      <c r="A6" s="28">
        <v>2</v>
      </c>
      <c r="B6" s="17" t="s">
        <v>11</v>
      </c>
      <c r="C6" s="18">
        <v>0.30208333333333331</v>
      </c>
      <c r="D6" s="17" t="s">
        <v>12</v>
      </c>
      <c r="E6" s="66">
        <v>0.3125</v>
      </c>
      <c r="F6" s="92">
        <f t="shared" si="0"/>
        <v>0.32083333333333369</v>
      </c>
      <c r="G6" s="82" t="s">
        <v>42</v>
      </c>
    </row>
    <row r="7" spans="1:7" ht="18" customHeight="1" x14ac:dyDescent="0.25">
      <c r="A7" s="28">
        <v>3</v>
      </c>
      <c r="B7" s="17" t="s">
        <v>11</v>
      </c>
      <c r="C7" s="18">
        <v>0.32291666666666702</v>
      </c>
      <c r="D7" s="17" t="s">
        <v>12</v>
      </c>
      <c r="E7" s="66">
        <v>0.33333333333333298</v>
      </c>
      <c r="F7" s="92">
        <f t="shared" si="0"/>
        <v>0.34166666666666667</v>
      </c>
      <c r="G7" s="82" t="s">
        <v>42</v>
      </c>
    </row>
    <row r="8" spans="1:7" ht="18" customHeight="1" x14ac:dyDescent="0.25">
      <c r="A8" s="28">
        <v>4</v>
      </c>
      <c r="B8" s="17" t="s">
        <v>11</v>
      </c>
      <c r="C8" s="18">
        <v>0.34375</v>
      </c>
      <c r="D8" s="17" t="s">
        <v>12</v>
      </c>
      <c r="E8" s="66">
        <v>0.35416666666666702</v>
      </c>
      <c r="F8" s="92">
        <f t="shared" si="0"/>
        <v>0.36249999999999966</v>
      </c>
      <c r="G8" s="82" t="s">
        <v>42</v>
      </c>
    </row>
    <row r="9" spans="1:7" ht="18" customHeight="1" x14ac:dyDescent="0.25">
      <c r="A9" s="28">
        <v>5</v>
      </c>
      <c r="B9" s="17" t="s">
        <v>11</v>
      </c>
      <c r="C9" s="18">
        <v>0.36458333333333298</v>
      </c>
      <c r="D9" s="17" t="s">
        <v>12</v>
      </c>
      <c r="E9" s="66">
        <v>0.375</v>
      </c>
      <c r="F9" s="92">
        <f t="shared" si="0"/>
        <v>0.38333333333333369</v>
      </c>
      <c r="G9" s="82" t="s">
        <v>42</v>
      </c>
    </row>
    <row r="10" spans="1:7" ht="18" customHeight="1" x14ac:dyDescent="0.25">
      <c r="A10" s="28">
        <v>6</v>
      </c>
      <c r="B10" s="17" t="s">
        <v>11</v>
      </c>
      <c r="C10" s="18">
        <v>0.38541666666666702</v>
      </c>
      <c r="D10" s="17" t="s">
        <v>12</v>
      </c>
      <c r="E10" s="66">
        <v>0.39583333333333398</v>
      </c>
      <c r="F10" s="92">
        <f t="shared" si="0"/>
        <v>0.40416666666666667</v>
      </c>
      <c r="G10" s="82" t="s">
        <v>42</v>
      </c>
    </row>
    <row r="11" spans="1:7" ht="18" customHeight="1" x14ac:dyDescent="0.25">
      <c r="A11" s="28">
        <v>7</v>
      </c>
      <c r="B11" s="17" t="s">
        <v>11</v>
      </c>
      <c r="C11" s="18">
        <v>0.40625</v>
      </c>
      <c r="D11" s="17" t="s">
        <v>12</v>
      </c>
      <c r="E11" s="66">
        <v>0.41666666666666702</v>
      </c>
      <c r="F11" s="92">
        <f t="shared" si="0"/>
        <v>0.42499999999999966</v>
      </c>
      <c r="G11" s="82" t="s">
        <v>42</v>
      </c>
    </row>
    <row r="12" spans="1:7" ht="18" customHeight="1" x14ac:dyDescent="0.25">
      <c r="A12" s="28">
        <v>8</v>
      </c>
      <c r="B12" s="17" t="s">
        <v>11</v>
      </c>
      <c r="C12" s="18">
        <v>0.42708333333333298</v>
      </c>
      <c r="D12" s="17" t="s">
        <v>12</v>
      </c>
      <c r="E12" s="66">
        <v>0.4375</v>
      </c>
      <c r="F12" s="92">
        <f t="shared" si="0"/>
        <v>0.44583333333333369</v>
      </c>
      <c r="G12" s="82" t="s">
        <v>42</v>
      </c>
    </row>
    <row r="13" spans="1:7" ht="18" customHeight="1" x14ac:dyDescent="0.25">
      <c r="A13" s="28">
        <v>9</v>
      </c>
      <c r="B13" s="17" t="s">
        <v>11</v>
      </c>
      <c r="C13" s="18">
        <v>0.44791666666666702</v>
      </c>
      <c r="D13" s="17" t="s">
        <v>12</v>
      </c>
      <c r="E13" s="66">
        <v>0.45833333333333398</v>
      </c>
      <c r="F13" s="92">
        <f t="shared" si="0"/>
        <v>0.46666666666666667</v>
      </c>
      <c r="G13" s="82" t="s">
        <v>42</v>
      </c>
    </row>
    <row r="14" spans="1:7" ht="18" customHeight="1" x14ac:dyDescent="0.25">
      <c r="A14" s="28">
        <v>10</v>
      </c>
      <c r="B14" s="17" t="s">
        <v>11</v>
      </c>
      <c r="C14" s="18">
        <v>0.46875</v>
      </c>
      <c r="D14" s="17" t="s">
        <v>12</v>
      </c>
      <c r="E14" s="66">
        <v>0.47916666666666702</v>
      </c>
      <c r="F14" s="92">
        <f t="shared" si="0"/>
        <v>0.48749999999999966</v>
      </c>
      <c r="G14" s="82" t="s">
        <v>42</v>
      </c>
    </row>
    <row r="15" spans="1:7" ht="18" customHeight="1" x14ac:dyDescent="0.25">
      <c r="A15" s="28">
        <v>11</v>
      </c>
      <c r="B15" s="17" t="s">
        <v>11</v>
      </c>
      <c r="C15" s="18">
        <v>0.48958333333333298</v>
      </c>
      <c r="D15" s="17" t="s">
        <v>12</v>
      </c>
      <c r="E15" s="66">
        <v>0.5</v>
      </c>
      <c r="F15" s="92">
        <f t="shared" si="0"/>
        <v>0.50833333333333264</v>
      </c>
      <c r="G15" s="82" t="s">
        <v>42</v>
      </c>
    </row>
    <row r="16" spans="1:7" ht="18" customHeight="1" x14ac:dyDescent="0.25">
      <c r="A16" s="28">
        <v>12</v>
      </c>
      <c r="B16" s="17" t="s">
        <v>11</v>
      </c>
      <c r="C16" s="18">
        <v>0.51041666666666596</v>
      </c>
      <c r="D16" s="17" t="s">
        <v>12</v>
      </c>
      <c r="E16" s="66">
        <v>0.52083333333333304</v>
      </c>
      <c r="F16" s="92">
        <f t="shared" si="0"/>
        <v>0.52916666666666667</v>
      </c>
      <c r="G16" s="82" t="s">
        <v>42</v>
      </c>
    </row>
    <row r="17" spans="1:7" ht="18" customHeight="1" x14ac:dyDescent="0.25">
      <c r="A17" s="28">
        <v>13</v>
      </c>
      <c r="B17" s="17" t="s">
        <v>11</v>
      </c>
      <c r="C17" s="18">
        <v>0.53125</v>
      </c>
      <c r="D17" s="17" t="s">
        <v>12</v>
      </c>
      <c r="E17" s="66">
        <v>0.54166666666666696</v>
      </c>
      <c r="F17" s="92">
        <v>0.54999999999999993</v>
      </c>
      <c r="G17" s="82" t="s">
        <v>42</v>
      </c>
    </row>
    <row r="18" spans="1:7" ht="18" customHeight="1" x14ac:dyDescent="0.25">
      <c r="B18" s="17"/>
      <c r="C18" s="18"/>
      <c r="D18" s="17"/>
      <c r="E18" s="66"/>
      <c r="F18" s="92"/>
      <c r="G18" s="82"/>
    </row>
    <row r="19" spans="1:7" ht="18" customHeight="1" x14ac:dyDescent="0.25">
      <c r="A19" s="28">
        <v>14</v>
      </c>
      <c r="B19" s="17" t="s">
        <v>11</v>
      </c>
      <c r="C19" s="18">
        <v>0.59375</v>
      </c>
      <c r="D19" s="17" t="s">
        <v>12</v>
      </c>
      <c r="E19" s="66">
        <v>0.60416666666666663</v>
      </c>
      <c r="F19" s="92">
        <f t="shared" si="0"/>
        <v>0.61250000000000004</v>
      </c>
      <c r="G19" s="82" t="s">
        <v>42</v>
      </c>
    </row>
    <row r="20" spans="1:7" ht="18" customHeight="1" x14ac:dyDescent="0.25">
      <c r="A20" s="28">
        <v>15</v>
      </c>
      <c r="B20" s="17" t="s">
        <v>11</v>
      </c>
      <c r="C20" s="18">
        <v>0.61458333333333337</v>
      </c>
      <c r="D20" s="17" t="s">
        <v>12</v>
      </c>
      <c r="E20" s="66">
        <v>0.625</v>
      </c>
      <c r="F20" s="92">
        <f t="shared" si="0"/>
        <v>0.63333333333333364</v>
      </c>
      <c r="G20" s="82" t="s">
        <v>42</v>
      </c>
    </row>
    <row r="21" spans="1:7" ht="18" customHeight="1" x14ac:dyDescent="0.25">
      <c r="A21" s="28">
        <v>16</v>
      </c>
      <c r="B21" s="17" t="s">
        <v>11</v>
      </c>
      <c r="C21" s="18">
        <v>0.63541666666666696</v>
      </c>
      <c r="D21" s="17" t="s">
        <v>12</v>
      </c>
      <c r="E21" s="66">
        <v>0.64583333333333304</v>
      </c>
      <c r="F21" s="92">
        <f t="shared" si="0"/>
        <v>0.65416666666666667</v>
      </c>
      <c r="G21" s="82" t="s">
        <v>42</v>
      </c>
    </row>
    <row r="22" spans="1:7" ht="18" customHeight="1" x14ac:dyDescent="0.25">
      <c r="A22" s="28">
        <v>17</v>
      </c>
      <c r="B22" s="17" t="s">
        <v>11</v>
      </c>
      <c r="C22" s="18">
        <v>0.65625</v>
      </c>
      <c r="D22" s="17" t="s">
        <v>12</v>
      </c>
      <c r="E22" s="66">
        <v>0.66666666666666696</v>
      </c>
      <c r="F22" s="92">
        <f t="shared" si="0"/>
        <v>0.67499999999999971</v>
      </c>
      <c r="G22" s="82" t="s">
        <v>42</v>
      </c>
    </row>
    <row r="23" spans="1:7" ht="18" customHeight="1" x14ac:dyDescent="0.25">
      <c r="A23" s="28">
        <v>18</v>
      </c>
      <c r="B23" s="17" t="s">
        <v>11</v>
      </c>
      <c r="C23" s="18">
        <v>0.67708333333333304</v>
      </c>
      <c r="D23" s="17" t="s">
        <v>12</v>
      </c>
      <c r="E23" s="66">
        <v>0.6875</v>
      </c>
      <c r="F23" s="92">
        <f t="shared" si="0"/>
        <v>0.69583333333333364</v>
      </c>
      <c r="G23" s="82" t="s">
        <v>42</v>
      </c>
    </row>
    <row r="24" spans="1:7" ht="18" customHeight="1" x14ac:dyDescent="0.25">
      <c r="A24" s="28">
        <v>19</v>
      </c>
      <c r="B24" s="17" t="s">
        <v>11</v>
      </c>
      <c r="C24" s="18">
        <v>0.69791666666666696</v>
      </c>
      <c r="D24" s="17" t="s">
        <v>12</v>
      </c>
      <c r="E24" s="66">
        <v>0.70833333333333404</v>
      </c>
      <c r="F24" s="92">
        <f t="shared" si="0"/>
        <v>0.71666666666666667</v>
      </c>
      <c r="G24" s="82" t="s">
        <v>42</v>
      </c>
    </row>
    <row r="25" spans="1:7" ht="18" customHeight="1" x14ac:dyDescent="0.25">
      <c r="A25" s="28">
        <v>20</v>
      </c>
      <c r="B25" s="17" t="s">
        <v>11</v>
      </c>
      <c r="C25" s="18">
        <v>0.71875</v>
      </c>
      <c r="D25" s="17" t="s">
        <v>12</v>
      </c>
      <c r="E25" s="66">
        <v>0.72916666666666696</v>
      </c>
      <c r="F25" s="92">
        <f t="shared" si="0"/>
        <v>0.73750000000000071</v>
      </c>
      <c r="G25" s="82" t="s">
        <v>42</v>
      </c>
    </row>
    <row r="26" spans="1:7" ht="18" customHeight="1" x14ac:dyDescent="0.25">
      <c r="A26" s="28">
        <v>21</v>
      </c>
      <c r="B26" s="17" t="s">
        <v>11</v>
      </c>
      <c r="C26" s="18">
        <v>0.73958333333333404</v>
      </c>
      <c r="D26" s="17" t="s">
        <v>12</v>
      </c>
      <c r="E26" s="66">
        <v>0.750000000000001</v>
      </c>
      <c r="F26" s="92">
        <f t="shared" si="0"/>
        <v>0.75833333333333364</v>
      </c>
      <c r="G26" s="82" t="s">
        <v>42</v>
      </c>
    </row>
    <row r="27" spans="1:7" ht="18" customHeight="1" x14ac:dyDescent="0.25">
      <c r="A27" s="28">
        <v>22</v>
      </c>
      <c r="B27" s="17" t="s">
        <v>11</v>
      </c>
      <c r="C27" s="18">
        <v>0.76041666666666696</v>
      </c>
      <c r="D27" s="17" t="s">
        <v>12</v>
      </c>
      <c r="E27" s="66">
        <v>0.77083333333333404</v>
      </c>
      <c r="F27" s="92">
        <f t="shared" si="0"/>
        <v>0.77916666666666667</v>
      </c>
      <c r="G27" s="82" t="s">
        <v>42</v>
      </c>
    </row>
    <row r="28" spans="1:7" ht="18" customHeight="1" x14ac:dyDescent="0.25">
      <c r="A28" s="28">
        <v>23</v>
      </c>
      <c r="B28" s="68" t="s">
        <v>11</v>
      </c>
      <c r="C28" s="69">
        <v>0.78125</v>
      </c>
      <c r="D28" s="68" t="s">
        <v>12</v>
      </c>
      <c r="E28" s="70">
        <v>0.79166666666666696</v>
      </c>
      <c r="F28" s="93">
        <v>0.79999999999999993</v>
      </c>
      <c r="G28" s="90" t="s">
        <v>42</v>
      </c>
    </row>
  </sheetData>
  <mergeCells count="1">
    <mergeCell ref="E2:F2"/>
  </mergeCells>
  <printOptions horizontalCentered="1"/>
  <pageMargins left="0.23622047244094491" right="0.23622047244094491" top="0.19685039370078741" bottom="0.39370078740157483" header="0.31496062992125984" footer="0.31496062992125984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690EB-8FFE-4531-9B20-201B9BA371FF}">
  <dimension ref="A1:H32"/>
  <sheetViews>
    <sheetView workbookViewId="0"/>
  </sheetViews>
  <sheetFormatPr defaultColWidth="9.140625" defaultRowHeight="12.75" x14ac:dyDescent="0.2"/>
  <cols>
    <col min="1" max="1" width="4" style="28" customWidth="1"/>
    <col min="2" max="2" width="9.42578125" style="2" customWidth="1"/>
    <col min="3" max="3" width="20.85546875" style="2" customWidth="1"/>
    <col min="4" max="4" width="11.42578125" style="2" customWidth="1"/>
    <col min="5" max="5" width="16.7109375" style="2" customWidth="1"/>
    <col min="6" max="6" width="17.140625" style="2" customWidth="1"/>
    <col min="7" max="7" width="13.5703125" style="2" customWidth="1"/>
    <col min="8" max="16384" width="9.140625" style="2"/>
  </cols>
  <sheetData>
    <row r="1" spans="1:8" ht="35.25" customHeight="1" x14ac:dyDescent="0.35">
      <c r="A1" s="16" t="s">
        <v>74</v>
      </c>
      <c r="E1" s="20"/>
      <c r="F1" s="19"/>
      <c r="G1" s="67">
        <v>2.0833333333333333E-3</v>
      </c>
    </row>
    <row r="2" spans="1:8" ht="23.25" x14ac:dyDescent="0.2">
      <c r="D2" s="205" t="s">
        <v>73</v>
      </c>
      <c r="E2" s="205"/>
      <c r="F2" s="304">
        <v>718</v>
      </c>
      <c r="G2" s="304"/>
      <c r="H2" s="206"/>
    </row>
    <row r="3" spans="1:8" x14ac:dyDescent="0.2">
      <c r="G3" s="104">
        <v>2.0833333333333333E-3</v>
      </c>
    </row>
    <row r="4" spans="1:8" s="16" customFormat="1" ht="19.5" customHeight="1" x14ac:dyDescent="0.3">
      <c r="A4" s="29"/>
      <c r="B4" s="84" t="s">
        <v>32</v>
      </c>
      <c r="C4" s="85" t="s">
        <v>44</v>
      </c>
      <c r="D4" s="85"/>
      <c r="E4" s="86"/>
      <c r="F4" s="87"/>
      <c r="G4" s="177"/>
    </row>
    <row r="5" spans="1:8" s="65" customFormat="1" ht="23.25" customHeight="1" x14ac:dyDescent="0.2">
      <c r="A5" s="64"/>
      <c r="B5" s="77" t="s">
        <v>10</v>
      </c>
      <c r="C5" s="88" t="s">
        <v>40</v>
      </c>
      <c r="D5" s="77" t="s">
        <v>10</v>
      </c>
      <c r="E5" s="89" t="s">
        <v>41</v>
      </c>
      <c r="F5" s="95" t="s">
        <v>38</v>
      </c>
      <c r="G5" s="94" t="s">
        <v>39</v>
      </c>
    </row>
    <row r="6" spans="1:8" ht="17.25" customHeight="1" x14ac:dyDescent="0.25">
      <c r="A6" s="28">
        <v>1</v>
      </c>
      <c r="B6" s="17" t="s">
        <v>11</v>
      </c>
      <c r="C6" s="18">
        <v>0.28125</v>
      </c>
      <c r="D6" s="17" t="s">
        <v>12</v>
      </c>
      <c r="E6" s="66">
        <v>0.29166666666666669</v>
      </c>
      <c r="F6" s="92">
        <f t="shared" ref="F6:F16" si="0">C7-$G$1</f>
        <v>0.3</v>
      </c>
      <c r="G6" s="172" t="s">
        <v>49</v>
      </c>
    </row>
    <row r="7" spans="1:8" ht="17.25" customHeight="1" x14ac:dyDescent="0.25">
      <c r="A7" s="28">
        <v>2</v>
      </c>
      <c r="B7" s="17" t="s">
        <v>11</v>
      </c>
      <c r="C7" s="18">
        <v>0.30208333333333331</v>
      </c>
      <c r="D7" s="17" t="s">
        <v>12</v>
      </c>
      <c r="E7" s="66">
        <v>0.3125</v>
      </c>
      <c r="F7" s="92">
        <f t="shared" si="0"/>
        <v>0.32083333333333369</v>
      </c>
      <c r="G7" s="172" t="s">
        <v>49</v>
      </c>
    </row>
    <row r="8" spans="1:8" ht="17.25" customHeight="1" x14ac:dyDescent="0.25">
      <c r="A8" s="28">
        <v>3</v>
      </c>
      <c r="B8" s="17" t="s">
        <v>11</v>
      </c>
      <c r="C8" s="18">
        <v>0.32291666666666702</v>
      </c>
      <c r="D8" s="17" t="s">
        <v>12</v>
      </c>
      <c r="E8" s="66">
        <v>0.33333333333333298</v>
      </c>
      <c r="F8" s="92">
        <f t="shared" si="0"/>
        <v>0.34166666666666667</v>
      </c>
      <c r="G8" s="172" t="s">
        <v>49</v>
      </c>
    </row>
    <row r="9" spans="1:8" ht="17.25" customHeight="1" x14ac:dyDescent="0.25">
      <c r="A9" s="28">
        <v>4</v>
      </c>
      <c r="B9" s="17" t="s">
        <v>11</v>
      </c>
      <c r="C9" s="18">
        <v>0.34375</v>
      </c>
      <c r="D9" s="17" t="s">
        <v>12</v>
      </c>
      <c r="E9" s="66">
        <v>0.35416666666666702</v>
      </c>
      <c r="F9" s="92">
        <f t="shared" si="0"/>
        <v>0.36249999999999966</v>
      </c>
      <c r="G9" s="172" t="s">
        <v>49</v>
      </c>
    </row>
    <row r="10" spans="1:8" ht="17.25" customHeight="1" x14ac:dyDescent="0.25">
      <c r="A10" s="28">
        <v>5</v>
      </c>
      <c r="B10" s="17" t="s">
        <v>11</v>
      </c>
      <c r="C10" s="18">
        <v>0.36458333333333298</v>
      </c>
      <c r="D10" s="17" t="s">
        <v>12</v>
      </c>
      <c r="E10" s="66">
        <v>0.375</v>
      </c>
      <c r="F10" s="92">
        <f t="shared" si="0"/>
        <v>0.38333333333333369</v>
      </c>
      <c r="G10" s="172" t="s">
        <v>49</v>
      </c>
    </row>
    <row r="11" spans="1:8" ht="17.25" customHeight="1" x14ac:dyDescent="0.25">
      <c r="A11" s="28">
        <v>6</v>
      </c>
      <c r="B11" s="17" t="s">
        <v>11</v>
      </c>
      <c r="C11" s="18">
        <v>0.38541666666666702</v>
      </c>
      <c r="D11" s="17" t="s">
        <v>12</v>
      </c>
      <c r="E11" s="66">
        <v>0.39583333333333398</v>
      </c>
      <c r="F11" s="92">
        <f t="shared" si="0"/>
        <v>0.40416666666666667</v>
      </c>
      <c r="G11" s="172" t="s">
        <v>49</v>
      </c>
    </row>
    <row r="12" spans="1:8" ht="17.25" customHeight="1" x14ac:dyDescent="0.25">
      <c r="A12" s="28">
        <v>7</v>
      </c>
      <c r="B12" s="17" t="s">
        <v>11</v>
      </c>
      <c r="C12" s="18">
        <v>0.40625</v>
      </c>
      <c r="D12" s="17" t="s">
        <v>12</v>
      </c>
      <c r="E12" s="66">
        <v>0.41666666666666702</v>
      </c>
      <c r="F12" s="92">
        <f t="shared" si="0"/>
        <v>0.42499999999999966</v>
      </c>
      <c r="G12" s="172" t="s">
        <v>49</v>
      </c>
    </row>
    <row r="13" spans="1:8" ht="17.25" customHeight="1" x14ac:dyDescent="0.25">
      <c r="A13" s="28">
        <v>8</v>
      </c>
      <c r="B13" s="17" t="s">
        <v>11</v>
      </c>
      <c r="C13" s="18">
        <v>0.42708333333333298</v>
      </c>
      <c r="D13" s="17" t="s">
        <v>12</v>
      </c>
      <c r="E13" s="66">
        <v>0.4375</v>
      </c>
      <c r="F13" s="92">
        <f t="shared" si="0"/>
        <v>0.44583333333333369</v>
      </c>
      <c r="G13" s="172" t="s">
        <v>49</v>
      </c>
    </row>
    <row r="14" spans="1:8" ht="17.25" customHeight="1" x14ac:dyDescent="0.25">
      <c r="A14" s="28">
        <v>9</v>
      </c>
      <c r="B14" s="17" t="s">
        <v>11</v>
      </c>
      <c r="C14" s="18">
        <v>0.44791666666666702</v>
      </c>
      <c r="D14" s="17" t="s">
        <v>12</v>
      </c>
      <c r="E14" s="66">
        <v>0.45833333333333398</v>
      </c>
      <c r="F14" s="92">
        <f t="shared" si="0"/>
        <v>0.46666666666666667</v>
      </c>
      <c r="G14" s="172" t="s">
        <v>49</v>
      </c>
    </row>
    <row r="15" spans="1:8" ht="17.25" customHeight="1" x14ac:dyDescent="0.25">
      <c r="A15" s="28">
        <v>10</v>
      </c>
      <c r="B15" s="17" t="s">
        <v>11</v>
      </c>
      <c r="C15" s="18">
        <v>0.46875</v>
      </c>
      <c r="D15" s="17" t="s">
        <v>12</v>
      </c>
      <c r="E15" s="66">
        <v>0.47916666666666702</v>
      </c>
      <c r="F15" s="92">
        <f t="shared" si="0"/>
        <v>0.48749999999999966</v>
      </c>
      <c r="G15" s="172" t="s">
        <v>49</v>
      </c>
    </row>
    <row r="16" spans="1:8" ht="17.25" customHeight="1" x14ac:dyDescent="0.25">
      <c r="A16" s="28">
        <v>11</v>
      </c>
      <c r="B16" s="17" t="s">
        <v>11</v>
      </c>
      <c r="C16" s="18">
        <v>0.48958333333333298</v>
      </c>
      <c r="D16" s="17" t="s">
        <v>12</v>
      </c>
      <c r="E16" s="66">
        <v>0.5</v>
      </c>
      <c r="F16" s="92">
        <f t="shared" si="0"/>
        <v>0.50833333333333264</v>
      </c>
      <c r="G16" s="173" t="s">
        <v>49</v>
      </c>
    </row>
    <row r="17" spans="1:7" ht="17.25" customHeight="1" x14ac:dyDescent="0.25">
      <c r="A17" s="28">
        <v>12</v>
      </c>
      <c r="B17" s="68" t="s">
        <v>11</v>
      </c>
      <c r="C17" s="69">
        <v>0.51041666666666596</v>
      </c>
      <c r="D17" s="68" t="s">
        <v>12</v>
      </c>
      <c r="E17" s="70">
        <v>0.52083333333333304</v>
      </c>
      <c r="F17" s="93">
        <v>0.52916666666666667</v>
      </c>
      <c r="G17" s="174" t="s">
        <v>49</v>
      </c>
    </row>
    <row r="18" spans="1:7" ht="17.25" customHeight="1" x14ac:dyDescent="0.25">
      <c r="B18" s="79"/>
      <c r="C18" s="78"/>
      <c r="D18" s="79"/>
      <c r="E18" s="78"/>
      <c r="F18" s="105"/>
      <c r="G18" s="67">
        <v>2.0833333333333333E-3</v>
      </c>
    </row>
    <row r="19" spans="1:7" ht="15" customHeight="1" x14ac:dyDescent="0.2">
      <c r="A19" s="2"/>
    </row>
    <row r="20" spans="1:7" ht="23.25" x14ac:dyDescent="0.2">
      <c r="D20" s="205" t="s">
        <v>73</v>
      </c>
      <c r="E20" s="205"/>
      <c r="F20" s="304">
        <v>718</v>
      </c>
      <c r="G20" s="304"/>
    </row>
    <row r="21" spans="1:7" s="16" customFormat="1" ht="19.5" customHeight="1" x14ac:dyDescent="0.3">
      <c r="A21" s="29"/>
      <c r="B21" s="71" t="s">
        <v>33</v>
      </c>
      <c r="C21" s="72" t="s">
        <v>50</v>
      </c>
      <c r="D21" s="72"/>
      <c r="E21" s="73"/>
      <c r="F21" s="74"/>
      <c r="G21" s="75"/>
    </row>
    <row r="22" spans="1:7" s="65" customFormat="1" ht="23.25" customHeight="1" x14ac:dyDescent="0.2">
      <c r="A22" s="64"/>
      <c r="B22" s="77" t="s">
        <v>10</v>
      </c>
      <c r="C22" s="88" t="s">
        <v>40</v>
      </c>
      <c r="D22" s="77" t="s">
        <v>10</v>
      </c>
      <c r="E22" s="89" t="s">
        <v>41</v>
      </c>
      <c r="F22" s="102" t="s">
        <v>38</v>
      </c>
      <c r="G22" s="103" t="s">
        <v>39</v>
      </c>
    </row>
    <row r="23" spans="1:7" ht="22.5" customHeight="1" x14ac:dyDescent="0.25">
      <c r="A23" s="28">
        <v>1</v>
      </c>
      <c r="B23" s="17" t="s">
        <v>11</v>
      </c>
      <c r="C23" s="18">
        <v>0.59375</v>
      </c>
      <c r="D23" s="17" t="s">
        <v>12</v>
      </c>
      <c r="E23" s="66">
        <v>0.60416666666666663</v>
      </c>
      <c r="F23" s="92">
        <v>0.61249999999999993</v>
      </c>
      <c r="G23" s="173" t="s">
        <v>49</v>
      </c>
    </row>
    <row r="24" spans="1:7" ht="22.5" customHeight="1" x14ac:dyDescent="0.25">
      <c r="A24" s="28">
        <v>2</v>
      </c>
      <c r="B24" s="17" t="s">
        <v>11</v>
      </c>
      <c r="C24" s="18">
        <v>0.61458333333333337</v>
      </c>
      <c r="D24" s="17" t="s">
        <v>12</v>
      </c>
      <c r="E24" s="66">
        <v>0.625</v>
      </c>
      <c r="F24" s="92">
        <v>0.6333333333333333</v>
      </c>
      <c r="G24" s="173" t="s">
        <v>49</v>
      </c>
    </row>
    <row r="25" spans="1:7" ht="22.5" customHeight="1" x14ac:dyDescent="0.25">
      <c r="A25" s="28">
        <v>3</v>
      </c>
      <c r="B25" s="17" t="s">
        <v>11</v>
      </c>
      <c r="C25" s="18">
        <v>0.63541666666666696</v>
      </c>
      <c r="D25" s="17" t="s">
        <v>12</v>
      </c>
      <c r="E25" s="66">
        <v>0.64583333333333304</v>
      </c>
      <c r="F25" s="92">
        <v>0.65416666666666701</v>
      </c>
      <c r="G25" s="173" t="s">
        <v>49</v>
      </c>
    </row>
    <row r="26" spans="1:7" ht="22.5" customHeight="1" x14ac:dyDescent="0.25">
      <c r="A26" s="28">
        <v>4</v>
      </c>
      <c r="B26" s="17" t="s">
        <v>11</v>
      </c>
      <c r="C26" s="18">
        <v>0.65625</v>
      </c>
      <c r="D26" s="17" t="s">
        <v>12</v>
      </c>
      <c r="E26" s="66">
        <v>0.66666666666666696</v>
      </c>
      <c r="F26" s="92">
        <v>0.67500000000000004</v>
      </c>
      <c r="G26" s="173" t="s">
        <v>49</v>
      </c>
    </row>
    <row r="27" spans="1:7" ht="22.5" customHeight="1" x14ac:dyDescent="0.25">
      <c r="A27" s="28">
        <v>5</v>
      </c>
      <c r="B27" s="17" t="s">
        <v>11</v>
      </c>
      <c r="C27" s="18">
        <v>0.67708333333333304</v>
      </c>
      <c r="D27" s="17" t="s">
        <v>12</v>
      </c>
      <c r="E27" s="66">
        <v>0.6875</v>
      </c>
      <c r="F27" s="92">
        <v>0.69583333333333297</v>
      </c>
      <c r="G27" s="173" t="s">
        <v>49</v>
      </c>
    </row>
    <row r="28" spans="1:7" ht="22.5" customHeight="1" x14ac:dyDescent="0.25">
      <c r="A28" s="28">
        <v>6</v>
      </c>
      <c r="B28" s="17" t="s">
        <v>11</v>
      </c>
      <c r="C28" s="18">
        <v>0.69791666666666696</v>
      </c>
      <c r="D28" s="17" t="s">
        <v>12</v>
      </c>
      <c r="E28" s="66">
        <v>0.70833333333333404</v>
      </c>
      <c r="F28" s="92">
        <v>0.71666666666666701</v>
      </c>
      <c r="G28" s="173" t="s">
        <v>49</v>
      </c>
    </row>
    <row r="29" spans="1:7" ht="22.5" customHeight="1" x14ac:dyDescent="0.25">
      <c r="A29" s="28">
        <v>7</v>
      </c>
      <c r="B29" s="17" t="s">
        <v>11</v>
      </c>
      <c r="C29" s="18">
        <v>0.71875</v>
      </c>
      <c r="D29" s="17" t="s">
        <v>12</v>
      </c>
      <c r="E29" s="66">
        <v>0.72916666666666696</v>
      </c>
      <c r="F29" s="92">
        <v>0.73750000000000004</v>
      </c>
      <c r="G29" s="173" t="s">
        <v>49</v>
      </c>
    </row>
    <row r="30" spans="1:7" ht="22.5" customHeight="1" x14ac:dyDescent="0.25">
      <c r="A30" s="28">
        <v>8</v>
      </c>
      <c r="B30" s="17" t="s">
        <v>11</v>
      </c>
      <c r="C30" s="18">
        <v>0.73958333333333404</v>
      </c>
      <c r="D30" s="17" t="s">
        <v>12</v>
      </c>
      <c r="E30" s="66">
        <v>0.750000000000001</v>
      </c>
      <c r="F30" s="92">
        <v>0.75833333333333397</v>
      </c>
      <c r="G30" s="173" t="s">
        <v>49</v>
      </c>
    </row>
    <row r="31" spans="1:7" ht="22.5" customHeight="1" x14ac:dyDescent="0.25">
      <c r="A31" s="28">
        <v>9</v>
      </c>
      <c r="B31" s="17" t="s">
        <v>11</v>
      </c>
      <c r="C31" s="18">
        <v>0.76041666666666696</v>
      </c>
      <c r="D31" s="17" t="s">
        <v>12</v>
      </c>
      <c r="E31" s="66">
        <v>0.77083333333333404</v>
      </c>
      <c r="F31" s="92">
        <v>0.77916666666666701</v>
      </c>
      <c r="G31" s="173" t="s">
        <v>49</v>
      </c>
    </row>
    <row r="32" spans="1:7" ht="22.5" customHeight="1" x14ac:dyDescent="0.25">
      <c r="A32" s="28">
        <v>10</v>
      </c>
      <c r="B32" s="68" t="s">
        <v>11</v>
      </c>
      <c r="C32" s="69">
        <v>0.78125</v>
      </c>
      <c r="D32" s="68" t="s">
        <v>12</v>
      </c>
      <c r="E32" s="70">
        <v>0.79166666666666696</v>
      </c>
      <c r="F32" s="93">
        <v>0.79999999999999993</v>
      </c>
      <c r="G32" s="173" t="s">
        <v>49</v>
      </c>
    </row>
  </sheetData>
  <mergeCells count="2">
    <mergeCell ref="F2:G2"/>
    <mergeCell ref="F20:G20"/>
  </mergeCells>
  <printOptions horizontalCentered="1"/>
  <pageMargins left="0.23622047244094491" right="0.23622047244094491" top="0.19685039370078741" bottom="0.39370078740157483" header="0.31496062992125984" footer="0.31496062992125984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X308"/>
  <sheetViews>
    <sheetView workbookViewId="0"/>
  </sheetViews>
  <sheetFormatPr defaultRowHeight="12.75" x14ac:dyDescent="0.2"/>
  <cols>
    <col min="1" max="1" width="6.42578125" style="98" customWidth="1"/>
    <col min="2" max="2" width="3.5703125" style="98" bestFit="1" customWidth="1"/>
    <col min="3" max="3" width="4.5703125" style="96" bestFit="1" customWidth="1"/>
    <col min="4" max="4" width="2.7109375" style="96" customWidth="1"/>
    <col min="5" max="5" width="2.7109375" style="97" customWidth="1"/>
    <col min="6" max="6" width="6.42578125" style="97" customWidth="1"/>
    <col min="7" max="7" width="3.5703125" style="97" bestFit="1" customWidth="1"/>
    <col min="8" max="8" width="4.5703125" style="97" bestFit="1" customWidth="1"/>
    <col min="9" max="10" width="2.7109375" style="97" customWidth="1"/>
    <col min="11" max="11" width="6.42578125" style="98" customWidth="1"/>
    <col min="12" max="12" width="3.5703125" style="98" bestFit="1" customWidth="1"/>
    <col min="13" max="13" width="4.5703125" style="96" bestFit="1" customWidth="1"/>
    <col min="14" max="14" width="2.7109375" style="96" customWidth="1"/>
    <col min="15" max="15" width="2.7109375" style="97" customWidth="1"/>
    <col min="16" max="16" width="6.42578125" style="97" customWidth="1"/>
    <col min="17" max="17" width="3.5703125" style="97" bestFit="1" customWidth="1"/>
    <col min="18" max="18" width="4.5703125" style="97" bestFit="1" customWidth="1"/>
    <col min="19" max="21" width="2.7109375" style="97" customWidth="1"/>
    <col min="22" max="22" width="6.42578125" style="98" customWidth="1"/>
    <col min="23" max="23" width="3.5703125" style="98" bestFit="1" customWidth="1"/>
    <col min="24" max="24" width="6.28515625" style="97" customWidth="1"/>
    <col min="25" max="26" width="2.7109375" style="97" customWidth="1"/>
    <col min="27" max="27" width="2.7109375" style="98" customWidth="1"/>
    <col min="28" max="28" width="6.42578125" style="96" customWidth="1"/>
    <col min="29" max="29" width="3.5703125" style="97" bestFit="1" customWidth="1"/>
    <col min="30" max="30" width="4.5703125" style="97" bestFit="1" customWidth="1"/>
    <col min="31" max="32" width="2.7109375" style="97" customWidth="1"/>
    <col min="33" max="33" width="6.42578125" style="98" customWidth="1"/>
    <col min="34" max="34" width="3.5703125" style="97" bestFit="1" customWidth="1"/>
    <col min="35" max="35" width="4.5703125" style="98" bestFit="1" customWidth="1"/>
    <col min="36" max="37" width="2.7109375" style="98" customWidth="1"/>
    <col min="38" max="38" width="6.42578125" style="96" customWidth="1"/>
    <col min="39" max="39" width="3.5703125" style="97" bestFit="1" customWidth="1"/>
    <col min="40" max="40" width="4.5703125" style="97" bestFit="1" customWidth="1"/>
    <col min="41" max="43" width="2.7109375" style="97" customWidth="1"/>
    <col min="44" max="44" width="6.42578125" style="97" customWidth="1"/>
    <col min="45" max="45" width="3.5703125" style="98" bestFit="1" customWidth="1"/>
    <col min="46" max="46" width="4.5703125" style="98" bestFit="1" customWidth="1"/>
    <col min="47" max="48" width="2.7109375" style="98" customWidth="1"/>
    <col min="49" max="49" width="6.42578125" style="96" customWidth="1"/>
    <col min="50" max="50" width="3.5703125" style="96" bestFit="1" customWidth="1"/>
    <col min="51" max="51" width="4.5703125" style="96" bestFit="1" customWidth="1"/>
    <col min="52" max="52" width="2.7109375" style="96" customWidth="1"/>
    <col min="53" max="53" width="2.7109375" style="97" customWidth="1"/>
    <col min="54" max="54" width="5.42578125" style="98" customWidth="1"/>
    <col min="55" max="55" width="4.5703125" style="98" customWidth="1"/>
    <col min="56" max="56" width="4.85546875" style="96" bestFit="1" customWidth="1"/>
    <col min="57" max="57" width="3" style="97" bestFit="1" customWidth="1"/>
    <col min="58" max="58" width="1.7109375" style="97" customWidth="1"/>
    <col min="59" max="59" width="5.7109375" style="97" bestFit="1" customWidth="1"/>
    <col min="60" max="60" width="4.28515625" style="98" customWidth="1"/>
    <col min="61" max="61" width="5.28515625" style="98" bestFit="1" customWidth="1"/>
    <col min="62" max="62" width="3" style="96" bestFit="1" customWidth="1"/>
    <col min="63" max="63" width="1.7109375" style="97" customWidth="1"/>
    <col min="64" max="64" width="5.7109375" style="97" bestFit="1" customWidth="1"/>
    <col min="65" max="65" width="3.5703125" style="97" bestFit="1" customWidth="1"/>
    <col min="66" max="66" width="5.28515625" style="98" bestFit="1" customWidth="1"/>
    <col min="67" max="67" width="3" style="98" bestFit="1" customWidth="1"/>
    <col min="68" max="68" width="1.7109375" style="96" customWidth="1"/>
    <col min="69" max="69" width="5.7109375" style="97" bestFit="1" customWidth="1"/>
    <col min="70" max="70" width="3.5703125" style="97" bestFit="1" customWidth="1"/>
    <col min="71" max="71" width="4.85546875" style="97" bestFit="1" customWidth="1"/>
    <col min="72" max="73" width="3" style="98" bestFit="1" customWidth="1"/>
    <col min="74" max="74" width="1.7109375" style="98" customWidth="1"/>
    <col min="75" max="75" width="4.7109375" style="96" bestFit="1" customWidth="1"/>
    <col min="76" max="76" width="3.5703125" style="97" bestFit="1" customWidth="1"/>
    <col min="77" max="77" width="4.85546875" style="97" bestFit="1" customWidth="1"/>
    <col min="78" max="78" width="3" style="97" bestFit="1" customWidth="1"/>
    <col min="79" max="79" width="3" style="98" bestFit="1" customWidth="1"/>
    <col min="80" max="80" width="1.7109375" style="98" customWidth="1"/>
    <col min="81" max="81" width="4.7109375" style="98" bestFit="1" customWidth="1"/>
    <col min="82" max="82" width="4" style="96" bestFit="1" customWidth="1"/>
    <col min="83" max="83" width="4.85546875" style="96" bestFit="1" customWidth="1"/>
    <col min="84" max="84" width="3" style="96" bestFit="1" customWidth="1"/>
    <col min="85" max="85" width="1.7109375" style="96" customWidth="1"/>
    <col min="86" max="86" width="4.7109375" style="98" bestFit="1" customWidth="1"/>
    <col min="87" max="87" width="3.5703125" style="96" bestFit="1" customWidth="1"/>
    <col min="88" max="88" width="4.85546875" style="96" bestFit="1" customWidth="1"/>
    <col min="89" max="89" width="3" style="96" bestFit="1" customWidth="1"/>
    <col min="90" max="90" width="1.85546875" style="96" customWidth="1"/>
    <col min="91" max="91" width="4.7109375" style="98" bestFit="1" customWidth="1"/>
    <col min="92" max="92" width="3.5703125" style="96" bestFit="1" customWidth="1"/>
    <col min="93" max="93" width="4.85546875" style="96" bestFit="1" customWidth="1"/>
    <col min="94" max="95" width="3" style="96" bestFit="1" customWidth="1"/>
    <col min="96" max="96" width="1.7109375" style="96" customWidth="1"/>
    <col min="97" max="97" width="4.7109375" style="98" bestFit="1" customWidth="1"/>
    <col min="98" max="98" width="3.5703125" style="96" bestFit="1" customWidth="1"/>
    <col min="99" max="99" width="4.85546875" style="96" bestFit="1" customWidth="1"/>
    <col min="100" max="100" width="3" style="96" bestFit="1" customWidth="1"/>
    <col min="101" max="101" width="1.7109375" style="96" customWidth="1"/>
    <col min="102" max="102" width="3.7109375" style="98" bestFit="1" customWidth="1"/>
    <col min="103" max="103" width="3.5703125" style="96" bestFit="1" customWidth="1"/>
    <col min="104" max="104" width="4.85546875" style="96" bestFit="1" customWidth="1"/>
    <col min="105" max="105" width="3" style="96" bestFit="1" customWidth="1"/>
    <col min="106" max="106" width="1.7109375" style="96" customWidth="1"/>
    <col min="107" max="107" width="4" style="96" bestFit="1" customWidth="1"/>
    <col min="108" max="16384" width="9.140625" style="96"/>
  </cols>
  <sheetData>
    <row r="1" spans="1:102" ht="14.25" x14ac:dyDescent="0.2">
      <c r="A1" s="16" t="s">
        <v>74</v>
      </c>
      <c r="B1" s="30"/>
      <c r="C1" s="99"/>
      <c r="D1" s="99"/>
      <c r="E1" s="100"/>
      <c r="F1" s="101"/>
      <c r="G1" s="101"/>
      <c r="H1" s="30"/>
      <c r="I1" s="30"/>
      <c r="J1" s="100"/>
      <c r="K1" s="101"/>
      <c r="L1" s="101"/>
      <c r="M1" s="30"/>
      <c r="N1" s="30"/>
      <c r="O1" s="100"/>
      <c r="P1" s="101"/>
      <c r="Q1" s="101"/>
      <c r="R1" s="30"/>
      <c r="S1" s="30"/>
      <c r="T1" s="30"/>
      <c r="U1" s="100"/>
      <c r="V1" s="101"/>
      <c r="W1" s="101"/>
      <c r="X1" s="101"/>
      <c r="Y1" s="101"/>
      <c r="Z1" s="101"/>
      <c r="AA1" s="30"/>
      <c r="AB1" s="100"/>
      <c r="AC1" s="101"/>
      <c r="AD1" s="30"/>
      <c r="AE1" s="30"/>
      <c r="AF1" s="100"/>
      <c r="AG1" s="100"/>
      <c r="AH1" s="101"/>
      <c r="AI1" s="30"/>
      <c r="AJ1" s="30"/>
      <c r="AK1" s="100"/>
      <c r="AL1" s="100"/>
      <c r="AM1" s="101"/>
      <c r="AN1" s="30"/>
      <c r="AO1" s="30"/>
      <c r="AP1" s="30"/>
      <c r="AQ1" s="100"/>
      <c r="AR1" s="100"/>
      <c r="AS1" s="101"/>
      <c r="AT1" s="30"/>
      <c r="AU1" s="30"/>
      <c r="AV1" s="100"/>
      <c r="AW1" s="100"/>
      <c r="AX1" s="101"/>
      <c r="AY1" s="30"/>
      <c r="AZ1" s="30"/>
      <c r="BA1" s="100"/>
      <c r="BB1" s="96"/>
      <c r="BC1" s="96"/>
      <c r="BE1" s="96"/>
      <c r="BF1" s="96"/>
      <c r="BG1" s="96"/>
      <c r="BH1" s="96"/>
      <c r="BI1" s="96"/>
      <c r="BK1" s="96"/>
      <c r="BL1" s="96"/>
      <c r="BM1" s="96"/>
      <c r="BN1" s="96"/>
      <c r="BO1" s="96"/>
      <c r="BQ1" s="96"/>
      <c r="BR1" s="96"/>
      <c r="BS1" s="96"/>
      <c r="BT1" s="96"/>
      <c r="BU1" s="96"/>
      <c r="BV1" s="96"/>
      <c r="BX1" s="96"/>
      <c r="BY1" s="96"/>
      <c r="BZ1" s="96"/>
      <c r="CA1" s="96"/>
      <c r="CB1" s="96"/>
      <c r="CC1" s="96"/>
      <c r="CH1" s="96"/>
      <c r="CM1" s="96"/>
      <c r="CS1" s="96"/>
      <c r="CX1" s="96"/>
    </row>
    <row r="2" spans="1:102" ht="38.25" customHeight="1" x14ac:dyDescent="0.2">
      <c r="A2" s="205" t="s">
        <v>73</v>
      </c>
      <c r="B2" s="205"/>
      <c r="C2" s="206"/>
      <c r="D2" s="206"/>
      <c r="E2" s="206"/>
      <c r="F2" s="304">
        <v>718</v>
      </c>
      <c r="G2" s="304"/>
      <c r="H2" s="107"/>
      <c r="I2" s="107"/>
      <c r="J2" s="106"/>
      <c r="K2" s="107"/>
      <c r="L2" s="106"/>
      <c r="M2" s="106"/>
      <c r="N2" s="106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96"/>
      <c r="BC2" s="96"/>
      <c r="BE2" s="96"/>
      <c r="BF2" s="96"/>
      <c r="BG2" s="96"/>
      <c r="BH2" s="96"/>
      <c r="BI2" s="96"/>
      <c r="BK2" s="96"/>
      <c r="BL2" s="96"/>
      <c r="BM2" s="96"/>
      <c r="BN2" s="96"/>
      <c r="BO2" s="96"/>
      <c r="BQ2" s="96"/>
      <c r="BR2" s="96"/>
      <c r="BS2" s="96"/>
      <c r="BT2" s="96"/>
      <c r="BU2" s="96"/>
      <c r="BV2" s="96"/>
      <c r="BX2" s="96"/>
      <c r="BY2" s="96"/>
      <c r="BZ2" s="96"/>
      <c r="CA2" s="96"/>
      <c r="CB2" s="96"/>
      <c r="CC2" s="96"/>
      <c r="CH2" s="96"/>
      <c r="CM2" s="96"/>
      <c r="CS2" s="96"/>
      <c r="CX2" s="96"/>
    </row>
    <row r="3" spans="1:102" ht="29.25" customHeight="1" thickBot="1" x14ac:dyDescent="0.25">
      <c r="A3" s="111" t="s">
        <v>57</v>
      </c>
      <c r="B3" s="111"/>
      <c r="C3" s="99"/>
      <c r="D3" s="99"/>
      <c r="E3" s="100"/>
      <c r="F3" s="101"/>
      <c r="G3" s="101"/>
      <c r="H3" s="99"/>
      <c r="I3" s="99"/>
      <c r="J3" s="100"/>
      <c r="K3" s="101"/>
      <c r="L3" s="101"/>
      <c r="M3" s="99"/>
      <c r="N3" s="99"/>
      <c r="O3" s="100"/>
      <c r="P3" s="101"/>
      <c r="Q3" s="101"/>
      <c r="R3" s="99"/>
      <c r="S3" s="99"/>
      <c r="T3" s="99"/>
      <c r="U3" s="100"/>
      <c r="V3" s="101"/>
      <c r="W3" s="101"/>
      <c r="X3" s="99"/>
      <c r="Y3" s="99"/>
      <c r="Z3" s="99"/>
      <c r="AA3" s="100"/>
      <c r="AB3" s="101"/>
      <c r="AC3" s="101"/>
      <c r="AD3" s="99"/>
      <c r="AE3" s="99"/>
      <c r="AF3" s="100"/>
      <c r="AG3" s="101"/>
      <c r="AH3" s="101"/>
      <c r="AI3" s="99"/>
      <c r="AJ3" s="99"/>
      <c r="AK3" s="100"/>
      <c r="AL3" s="101"/>
      <c r="AM3" s="101"/>
      <c r="AN3" s="99"/>
      <c r="AO3" s="99"/>
      <c r="AP3" s="99"/>
      <c r="AQ3" s="100"/>
      <c r="AR3" s="101"/>
      <c r="AS3" s="101"/>
      <c r="AT3" s="99"/>
      <c r="AU3" s="99"/>
      <c r="AV3" s="100"/>
      <c r="AW3" s="101"/>
      <c r="AX3" s="101"/>
      <c r="AY3" s="99"/>
      <c r="AZ3" s="99"/>
      <c r="BA3" s="100"/>
      <c r="BB3" s="96"/>
      <c r="BC3" s="96"/>
      <c r="BE3" s="96"/>
      <c r="BF3" s="96"/>
      <c r="BG3" s="96"/>
      <c r="BH3" s="96"/>
      <c r="BI3" s="96"/>
      <c r="BK3" s="96"/>
      <c r="BL3" s="96"/>
      <c r="BM3" s="96"/>
      <c r="BN3" s="96"/>
      <c r="BO3" s="96"/>
      <c r="BQ3" s="96"/>
      <c r="BR3" s="96"/>
      <c r="BS3" s="96"/>
      <c r="BT3" s="96"/>
      <c r="BU3" s="96"/>
      <c r="BV3" s="96"/>
      <c r="BX3" s="96"/>
      <c r="BY3" s="96"/>
      <c r="BZ3" s="96"/>
      <c r="CA3" s="96"/>
      <c r="CB3" s="96"/>
      <c r="CC3" s="96"/>
      <c r="CH3" s="96"/>
      <c r="CM3" s="96"/>
      <c r="CS3" s="96"/>
      <c r="CX3" s="96"/>
    </row>
    <row r="4" spans="1:102" ht="42.75" customHeight="1" thickBot="1" x14ac:dyDescent="0.25">
      <c r="A4" s="305" t="s">
        <v>13</v>
      </c>
      <c r="B4" s="307"/>
      <c r="C4" s="112" t="s">
        <v>21</v>
      </c>
      <c r="D4" s="192" t="s">
        <v>52</v>
      </c>
      <c r="E4" s="113" t="s">
        <v>30</v>
      </c>
      <c r="F4" s="305" t="s">
        <v>13</v>
      </c>
      <c r="G4" s="307"/>
      <c r="H4" s="112" t="s">
        <v>21</v>
      </c>
      <c r="I4" s="112"/>
      <c r="J4" s="113" t="s">
        <v>30</v>
      </c>
      <c r="K4" s="305" t="s">
        <v>13</v>
      </c>
      <c r="L4" s="307"/>
      <c r="M4" s="112" t="s">
        <v>21</v>
      </c>
      <c r="N4" s="192" t="s">
        <v>52</v>
      </c>
      <c r="O4" s="113" t="s">
        <v>30</v>
      </c>
      <c r="P4" s="305" t="s">
        <v>13</v>
      </c>
      <c r="Q4" s="307"/>
      <c r="R4" s="112" t="s">
        <v>21</v>
      </c>
      <c r="S4" s="113" t="s">
        <v>52</v>
      </c>
      <c r="T4" s="114" t="s">
        <v>30</v>
      </c>
      <c r="U4" s="114" t="s">
        <v>32</v>
      </c>
      <c r="V4" s="308" t="s">
        <v>13</v>
      </c>
      <c r="W4" s="309"/>
      <c r="X4" s="112" t="s">
        <v>21</v>
      </c>
      <c r="Y4" s="113" t="s">
        <v>52</v>
      </c>
      <c r="Z4" s="114" t="s">
        <v>30</v>
      </c>
      <c r="AA4" s="114" t="s">
        <v>43</v>
      </c>
      <c r="AB4" s="305" t="s">
        <v>13</v>
      </c>
      <c r="AC4" s="306"/>
      <c r="AD4" s="112" t="s">
        <v>21</v>
      </c>
      <c r="AE4" s="199" t="s">
        <v>52</v>
      </c>
      <c r="AF4" s="113" t="s">
        <v>30</v>
      </c>
      <c r="AG4" s="305" t="s">
        <v>13</v>
      </c>
      <c r="AH4" s="306"/>
      <c r="AI4" s="112" t="s">
        <v>21</v>
      </c>
      <c r="AJ4" s="113" t="s">
        <v>30</v>
      </c>
      <c r="AK4" s="114" t="s">
        <v>32</v>
      </c>
      <c r="AL4" s="305" t="s">
        <v>13</v>
      </c>
      <c r="AM4" s="306"/>
      <c r="AN4" s="112" t="s">
        <v>21</v>
      </c>
      <c r="AO4" s="113" t="s">
        <v>52</v>
      </c>
      <c r="AP4" s="114" t="s">
        <v>30</v>
      </c>
      <c r="AQ4" s="114" t="s">
        <v>32</v>
      </c>
      <c r="AR4" s="305" t="s">
        <v>13</v>
      </c>
      <c r="AS4" s="306"/>
      <c r="AT4" s="112" t="s">
        <v>21</v>
      </c>
      <c r="AU4" s="199" t="s">
        <v>52</v>
      </c>
      <c r="AV4" s="113" t="s">
        <v>30</v>
      </c>
      <c r="AW4" s="305" t="s">
        <v>13</v>
      </c>
      <c r="AX4" s="306"/>
      <c r="AY4" s="112" t="s">
        <v>21</v>
      </c>
      <c r="AZ4" s="200" t="s">
        <v>52</v>
      </c>
      <c r="BA4" s="170" t="s">
        <v>30</v>
      </c>
      <c r="BB4" s="96"/>
      <c r="BC4" s="96"/>
      <c r="BE4" s="96"/>
      <c r="BF4" s="96"/>
      <c r="BG4" s="96"/>
      <c r="BH4" s="96"/>
      <c r="BI4" s="96"/>
      <c r="BK4" s="96"/>
      <c r="BL4" s="96"/>
      <c r="BM4" s="96"/>
      <c r="BN4" s="96"/>
      <c r="BO4" s="96"/>
      <c r="BQ4" s="96"/>
      <c r="BR4" s="96"/>
      <c r="BS4" s="96"/>
      <c r="BT4" s="96"/>
      <c r="BU4" s="96"/>
      <c r="BV4" s="96"/>
      <c r="BX4" s="96"/>
      <c r="BY4" s="96"/>
      <c r="BZ4" s="96"/>
      <c r="CA4" s="96"/>
      <c r="CB4" s="96"/>
      <c r="CC4" s="96"/>
      <c r="CH4" s="96"/>
      <c r="CM4" s="96"/>
      <c r="CS4" s="96"/>
      <c r="CX4" s="96"/>
    </row>
    <row r="5" spans="1:102" x14ac:dyDescent="0.2">
      <c r="A5" s="115">
        <v>45178</v>
      </c>
      <c r="B5" s="124" t="s">
        <v>14</v>
      </c>
      <c r="C5" s="117"/>
      <c r="D5" s="193"/>
      <c r="E5" s="118"/>
      <c r="F5" s="119">
        <v>45200</v>
      </c>
      <c r="G5" s="124" t="s">
        <v>19</v>
      </c>
      <c r="H5" s="117" t="s">
        <v>52</v>
      </c>
      <c r="I5" s="193">
        <v>1</v>
      </c>
      <c r="J5" s="118"/>
      <c r="K5" s="119">
        <v>45231</v>
      </c>
      <c r="L5" s="171" t="s">
        <v>64</v>
      </c>
      <c r="M5" s="117" t="s">
        <v>30</v>
      </c>
      <c r="N5" s="117"/>
      <c r="O5" s="118">
        <v>1</v>
      </c>
      <c r="P5" s="119">
        <v>45261</v>
      </c>
      <c r="Q5" s="123" t="s">
        <v>15</v>
      </c>
      <c r="R5" s="117" t="s">
        <v>30</v>
      </c>
      <c r="S5" s="118"/>
      <c r="T5" s="118">
        <v>1</v>
      </c>
      <c r="U5" s="118"/>
      <c r="V5" s="119">
        <v>45292</v>
      </c>
      <c r="W5" s="166" t="s">
        <v>16</v>
      </c>
      <c r="X5" s="117" t="s">
        <v>43</v>
      </c>
      <c r="Y5" s="118"/>
      <c r="Z5" s="118"/>
      <c r="AA5" s="118">
        <v>1</v>
      </c>
      <c r="AB5" s="119">
        <v>45323</v>
      </c>
      <c r="AC5" s="120" t="s">
        <v>20</v>
      </c>
      <c r="AD5" s="121"/>
      <c r="AE5" s="121"/>
      <c r="AF5" s="122"/>
      <c r="AG5" s="119">
        <v>45352</v>
      </c>
      <c r="AH5" s="120" t="s">
        <v>20</v>
      </c>
      <c r="AI5" s="121"/>
      <c r="AJ5" s="121"/>
      <c r="AK5" s="122"/>
      <c r="AL5" s="119">
        <v>45383</v>
      </c>
      <c r="AM5" s="120" t="s">
        <v>19</v>
      </c>
      <c r="AN5" s="117" t="s">
        <v>52</v>
      </c>
      <c r="AO5" s="193">
        <v>1</v>
      </c>
      <c r="AP5" s="118"/>
      <c r="AQ5" s="118"/>
      <c r="AR5" s="125">
        <v>45413</v>
      </c>
      <c r="AS5" s="171" t="s">
        <v>18</v>
      </c>
      <c r="AT5" s="121"/>
      <c r="AU5" s="178"/>
      <c r="AV5" s="126"/>
      <c r="AW5" s="119">
        <v>45444</v>
      </c>
      <c r="AX5" s="123" t="s">
        <v>15</v>
      </c>
      <c r="AY5" s="121" t="s">
        <v>30</v>
      </c>
      <c r="AZ5" s="178"/>
      <c r="BA5" s="127">
        <v>1</v>
      </c>
      <c r="BB5" s="96"/>
      <c r="BC5" s="96"/>
      <c r="BE5" s="96"/>
      <c r="BF5" s="96"/>
      <c r="BG5" s="96"/>
      <c r="BH5" s="96"/>
      <c r="BI5" s="96"/>
      <c r="BK5" s="96"/>
      <c r="BL5" s="96"/>
      <c r="BM5" s="96"/>
      <c r="BN5" s="96"/>
      <c r="BO5" s="96"/>
      <c r="BQ5" s="96"/>
      <c r="BR5" s="96"/>
      <c r="BS5" s="96"/>
      <c r="BT5" s="96"/>
      <c r="BU5" s="96"/>
      <c r="BV5" s="96"/>
      <c r="BX5" s="96"/>
      <c r="BY5" s="96"/>
      <c r="BZ5" s="96"/>
      <c r="CA5" s="96"/>
      <c r="CB5" s="96"/>
      <c r="CC5" s="96"/>
      <c r="CH5" s="96"/>
      <c r="CM5" s="96"/>
      <c r="CS5" s="96"/>
      <c r="CX5" s="96"/>
    </row>
    <row r="6" spans="1:102" x14ac:dyDescent="0.2">
      <c r="A6" s="115">
        <v>45179</v>
      </c>
      <c r="B6" s="124" t="s">
        <v>19</v>
      </c>
      <c r="C6" s="117"/>
      <c r="D6" s="193"/>
      <c r="E6" s="118"/>
      <c r="F6" s="125">
        <v>45201</v>
      </c>
      <c r="G6" s="124" t="s">
        <v>16</v>
      </c>
      <c r="H6" s="117" t="s">
        <v>52</v>
      </c>
      <c r="I6" s="193">
        <v>1</v>
      </c>
      <c r="J6" s="118"/>
      <c r="K6" s="125">
        <v>45232</v>
      </c>
      <c r="L6" s="124" t="s">
        <v>20</v>
      </c>
      <c r="M6" s="117"/>
      <c r="N6" s="117"/>
      <c r="O6" s="118"/>
      <c r="P6" s="125">
        <v>45262</v>
      </c>
      <c r="Q6" s="120" t="s">
        <v>14</v>
      </c>
      <c r="R6" s="117" t="s">
        <v>52</v>
      </c>
      <c r="S6" s="193">
        <v>1</v>
      </c>
      <c r="T6" s="118"/>
      <c r="U6" s="118"/>
      <c r="V6" s="125">
        <v>45293</v>
      </c>
      <c r="W6" s="120" t="s">
        <v>18</v>
      </c>
      <c r="X6" s="121"/>
      <c r="Y6" s="122"/>
      <c r="Z6" s="122"/>
      <c r="AA6" s="122"/>
      <c r="AB6" s="125">
        <v>45324</v>
      </c>
      <c r="AC6" s="123" t="s">
        <v>15</v>
      </c>
      <c r="AD6" s="117" t="s">
        <v>30</v>
      </c>
      <c r="AE6" s="117"/>
      <c r="AF6" s="118">
        <v>1</v>
      </c>
      <c r="AG6" s="125">
        <v>45353</v>
      </c>
      <c r="AH6" s="123" t="s">
        <v>15</v>
      </c>
      <c r="AI6" s="117" t="s">
        <v>30</v>
      </c>
      <c r="AJ6" s="117"/>
      <c r="AK6" s="118">
        <v>1</v>
      </c>
      <c r="AL6" s="125">
        <v>45384</v>
      </c>
      <c r="AM6" s="120" t="s">
        <v>16</v>
      </c>
      <c r="AN6" s="117" t="s">
        <v>52</v>
      </c>
      <c r="AO6" s="193">
        <v>1</v>
      </c>
      <c r="AP6" s="118"/>
      <c r="AQ6" s="118"/>
      <c r="AR6" s="125">
        <v>45414</v>
      </c>
      <c r="AS6" s="120" t="s">
        <v>17</v>
      </c>
      <c r="AT6" s="121"/>
      <c r="AU6" s="178"/>
      <c r="AV6" s="126"/>
      <c r="AW6" s="125">
        <v>45445</v>
      </c>
      <c r="AX6" s="171" t="s">
        <v>14</v>
      </c>
      <c r="AY6" s="121" t="s">
        <v>30</v>
      </c>
      <c r="AZ6" s="178"/>
      <c r="BA6" s="127">
        <v>1</v>
      </c>
      <c r="BB6" s="96"/>
      <c r="BC6" s="96"/>
      <c r="BE6" s="96"/>
      <c r="BF6" s="96"/>
      <c r="BG6" s="96"/>
      <c r="BH6" s="96"/>
      <c r="BI6" s="96"/>
      <c r="BK6" s="96"/>
      <c r="BL6" s="96"/>
      <c r="BM6" s="96"/>
      <c r="BN6" s="96"/>
      <c r="BO6" s="96"/>
      <c r="BQ6" s="96"/>
      <c r="BR6" s="96"/>
      <c r="BS6" s="96"/>
      <c r="BT6" s="96"/>
      <c r="BU6" s="96"/>
      <c r="BV6" s="96"/>
      <c r="BX6" s="96"/>
      <c r="BY6" s="96"/>
      <c r="BZ6" s="96"/>
      <c r="CA6" s="96"/>
      <c r="CB6" s="96"/>
      <c r="CC6" s="96"/>
      <c r="CH6" s="96"/>
      <c r="CM6" s="96"/>
      <c r="CS6" s="96"/>
      <c r="CX6" s="96"/>
    </row>
    <row r="7" spans="1:102" x14ac:dyDescent="0.2">
      <c r="A7" s="115">
        <v>45180</v>
      </c>
      <c r="B7" s="124" t="s">
        <v>16</v>
      </c>
      <c r="C7" s="117" t="s">
        <v>52</v>
      </c>
      <c r="D7" s="193">
        <v>1</v>
      </c>
      <c r="E7" s="118"/>
      <c r="F7" s="125">
        <v>45202</v>
      </c>
      <c r="G7" s="124" t="s">
        <v>18</v>
      </c>
      <c r="H7" s="117" t="s">
        <v>52</v>
      </c>
      <c r="I7" s="193">
        <v>1</v>
      </c>
      <c r="J7" s="118"/>
      <c r="K7" s="125">
        <v>45233</v>
      </c>
      <c r="L7" s="116" t="s">
        <v>15</v>
      </c>
      <c r="M7" s="117" t="s">
        <v>30</v>
      </c>
      <c r="N7" s="117"/>
      <c r="O7" s="118">
        <v>1</v>
      </c>
      <c r="P7" s="125">
        <v>45263</v>
      </c>
      <c r="Q7" s="120" t="s">
        <v>19</v>
      </c>
      <c r="R7" s="117" t="s">
        <v>52</v>
      </c>
      <c r="S7" s="193">
        <v>1</v>
      </c>
      <c r="T7" s="118"/>
      <c r="U7" s="118"/>
      <c r="V7" s="125">
        <v>45294</v>
      </c>
      <c r="W7" s="120" t="s">
        <v>17</v>
      </c>
      <c r="X7" s="121"/>
      <c r="Y7" s="122"/>
      <c r="Z7" s="122"/>
      <c r="AA7" s="122"/>
      <c r="AB7" s="125">
        <v>45325</v>
      </c>
      <c r="AC7" s="120" t="s">
        <v>14</v>
      </c>
      <c r="AD7" s="117" t="s">
        <v>52</v>
      </c>
      <c r="AE7" s="193">
        <v>1</v>
      </c>
      <c r="AF7" s="118"/>
      <c r="AG7" s="125">
        <v>45354</v>
      </c>
      <c r="AH7" s="120" t="s">
        <v>14</v>
      </c>
      <c r="AI7" s="117"/>
      <c r="AJ7" s="193"/>
      <c r="AK7" s="118"/>
      <c r="AL7" s="125">
        <v>45385</v>
      </c>
      <c r="AM7" s="120" t="s">
        <v>18</v>
      </c>
      <c r="AN7" s="117" t="s">
        <v>52</v>
      </c>
      <c r="AO7" s="193">
        <v>1</v>
      </c>
      <c r="AP7" s="121"/>
      <c r="AQ7" s="122"/>
      <c r="AR7" s="125">
        <v>45415</v>
      </c>
      <c r="AS7" s="120" t="s">
        <v>20</v>
      </c>
      <c r="AT7" s="121"/>
      <c r="AU7" s="178"/>
      <c r="AV7" s="126"/>
      <c r="AW7" s="125">
        <v>45446</v>
      </c>
      <c r="AX7" s="120" t="s">
        <v>19</v>
      </c>
      <c r="AY7" s="117" t="s">
        <v>52</v>
      </c>
      <c r="AZ7" s="193">
        <v>1</v>
      </c>
      <c r="BA7" s="128"/>
      <c r="BB7" s="96"/>
      <c r="BC7" s="96"/>
      <c r="BE7" s="96"/>
      <c r="BF7" s="96"/>
      <c r="BG7" s="96"/>
      <c r="BH7" s="96"/>
      <c r="BI7" s="96"/>
      <c r="BK7" s="96"/>
      <c r="BL7" s="96"/>
      <c r="BM7" s="96"/>
      <c r="BN7" s="96"/>
      <c r="BO7" s="96"/>
      <c r="BQ7" s="96"/>
      <c r="BR7" s="96"/>
      <c r="BS7" s="96"/>
      <c r="BT7" s="96"/>
      <c r="BU7" s="96"/>
      <c r="BV7" s="96"/>
      <c r="BX7" s="96"/>
      <c r="BY7" s="96"/>
      <c r="BZ7" s="96"/>
      <c r="CA7" s="96"/>
      <c r="CB7" s="96"/>
      <c r="CC7" s="96"/>
      <c r="CH7" s="96"/>
      <c r="CM7" s="96"/>
      <c r="CS7" s="96"/>
      <c r="CX7" s="96"/>
    </row>
    <row r="8" spans="1:102" x14ac:dyDescent="0.2">
      <c r="A8" s="115">
        <v>45181</v>
      </c>
      <c r="B8" s="124" t="s">
        <v>18</v>
      </c>
      <c r="C8" s="117" t="s">
        <v>52</v>
      </c>
      <c r="D8" s="193">
        <v>1</v>
      </c>
      <c r="E8" s="118"/>
      <c r="F8" s="125">
        <v>45203</v>
      </c>
      <c r="G8" s="124" t="s">
        <v>17</v>
      </c>
      <c r="H8" s="117" t="s">
        <v>52</v>
      </c>
      <c r="I8" s="193">
        <v>1</v>
      </c>
      <c r="J8" s="118"/>
      <c r="K8" s="125">
        <v>45234</v>
      </c>
      <c r="L8" s="124" t="s">
        <v>14</v>
      </c>
      <c r="M8" s="117" t="s">
        <v>52</v>
      </c>
      <c r="N8" s="193">
        <v>1</v>
      </c>
      <c r="O8" s="118"/>
      <c r="P8" s="125">
        <v>45264</v>
      </c>
      <c r="Q8" s="120" t="s">
        <v>16</v>
      </c>
      <c r="R8" s="117" t="s">
        <v>52</v>
      </c>
      <c r="S8" s="193">
        <v>1</v>
      </c>
      <c r="T8" s="118"/>
      <c r="U8" s="122"/>
      <c r="V8" s="125">
        <v>45295</v>
      </c>
      <c r="W8" s="120" t="s">
        <v>20</v>
      </c>
      <c r="X8" s="117"/>
      <c r="Y8" s="118"/>
      <c r="Z8" s="181"/>
      <c r="AA8" s="97"/>
      <c r="AB8" s="125">
        <v>45326</v>
      </c>
      <c r="AC8" s="120" t="s">
        <v>19</v>
      </c>
      <c r="AD8" s="117" t="s">
        <v>52</v>
      </c>
      <c r="AE8" s="193">
        <v>1</v>
      </c>
      <c r="AF8" s="118"/>
      <c r="AG8" s="125">
        <v>45355</v>
      </c>
      <c r="AH8" s="120" t="s">
        <v>19</v>
      </c>
      <c r="AI8" s="117"/>
      <c r="AJ8" s="193"/>
      <c r="AK8" s="118"/>
      <c r="AL8" s="125">
        <v>45386</v>
      </c>
      <c r="AM8" s="120" t="s">
        <v>17</v>
      </c>
      <c r="AN8" s="117" t="s">
        <v>52</v>
      </c>
      <c r="AO8" s="193">
        <v>1</v>
      </c>
      <c r="AP8" s="121"/>
      <c r="AQ8" s="122"/>
      <c r="AR8" s="125">
        <v>45416</v>
      </c>
      <c r="AS8" s="123" t="s">
        <v>15</v>
      </c>
      <c r="AT8" s="117" t="s">
        <v>30</v>
      </c>
      <c r="AU8" s="117"/>
      <c r="AV8" s="118">
        <v>1</v>
      </c>
      <c r="AW8" s="125">
        <v>45447</v>
      </c>
      <c r="AX8" s="120" t="s">
        <v>16</v>
      </c>
      <c r="AY8" s="117" t="s">
        <v>52</v>
      </c>
      <c r="AZ8" s="193">
        <v>1</v>
      </c>
      <c r="BA8" s="127"/>
      <c r="BB8" s="96"/>
      <c r="BC8" s="96"/>
      <c r="BE8" s="96"/>
      <c r="BF8" s="96"/>
      <c r="BG8" s="96"/>
      <c r="BH8" s="96"/>
      <c r="BI8" s="96"/>
      <c r="BK8" s="96"/>
      <c r="BL8" s="96"/>
      <c r="BM8" s="96"/>
      <c r="BN8" s="96"/>
      <c r="BO8" s="96"/>
      <c r="BQ8" s="96"/>
      <c r="BR8" s="96"/>
      <c r="BS8" s="96"/>
      <c r="BT8" s="96"/>
      <c r="BU8" s="96"/>
      <c r="BV8" s="96"/>
      <c r="BX8" s="96"/>
      <c r="BY8" s="96"/>
      <c r="BZ8" s="96"/>
      <c r="CA8" s="96"/>
      <c r="CB8" s="96"/>
      <c r="CC8" s="96"/>
      <c r="CH8" s="96"/>
      <c r="CM8" s="96"/>
      <c r="CS8" s="96"/>
      <c r="CX8" s="96"/>
    </row>
    <row r="9" spans="1:102" x14ac:dyDescent="0.2">
      <c r="A9" s="115">
        <v>45182</v>
      </c>
      <c r="B9" s="124" t="s">
        <v>17</v>
      </c>
      <c r="C9" s="117" t="s">
        <v>52</v>
      </c>
      <c r="D9" s="193">
        <v>1</v>
      </c>
      <c r="E9" s="118"/>
      <c r="F9" s="125">
        <v>45204</v>
      </c>
      <c r="G9" s="124" t="s">
        <v>20</v>
      </c>
      <c r="H9" s="117"/>
      <c r="I9" s="117"/>
      <c r="J9" s="118"/>
      <c r="K9" s="125">
        <v>45235</v>
      </c>
      <c r="L9" s="124" t="s">
        <v>19</v>
      </c>
      <c r="M9" s="117" t="s">
        <v>52</v>
      </c>
      <c r="N9" s="193">
        <v>1</v>
      </c>
      <c r="O9" s="118"/>
      <c r="P9" s="125">
        <v>45265</v>
      </c>
      <c r="Q9" s="120" t="s">
        <v>18</v>
      </c>
      <c r="R9" s="117" t="s">
        <v>52</v>
      </c>
      <c r="S9" s="193">
        <v>1</v>
      </c>
      <c r="T9" s="118"/>
      <c r="U9" s="122"/>
      <c r="V9" s="125">
        <v>45296</v>
      </c>
      <c r="W9" s="123" t="s">
        <v>15</v>
      </c>
      <c r="X9" s="117" t="s">
        <v>30</v>
      </c>
      <c r="Y9" s="118"/>
      <c r="Z9" s="118">
        <v>1</v>
      </c>
      <c r="AA9" s="118"/>
      <c r="AB9" s="125">
        <v>45327</v>
      </c>
      <c r="AC9" s="120" t="s">
        <v>16</v>
      </c>
      <c r="AD9" s="117" t="s">
        <v>52</v>
      </c>
      <c r="AE9" s="193">
        <v>1</v>
      </c>
      <c r="AF9" s="118"/>
      <c r="AG9" s="125">
        <v>45356</v>
      </c>
      <c r="AH9" s="120" t="s">
        <v>16</v>
      </c>
      <c r="AI9" s="117"/>
      <c r="AJ9" s="193"/>
      <c r="AK9" s="118"/>
      <c r="AL9" s="125">
        <v>45387</v>
      </c>
      <c r="AM9" s="120" t="s">
        <v>20</v>
      </c>
      <c r="AN9" s="121"/>
      <c r="AO9" s="121"/>
      <c r="AP9" s="121"/>
      <c r="AQ9" s="122"/>
      <c r="AR9" s="125">
        <v>45417</v>
      </c>
      <c r="AS9" s="120" t="s">
        <v>14</v>
      </c>
      <c r="AT9" s="117" t="s">
        <v>52</v>
      </c>
      <c r="AU9" s="193">
        <v>1</v>
      </c>
      <c r="AV9" s="118"/>
      <c r="AW9" s="125">
        <v>45448</v>
      </c>
      <c r="AX9" s="120" t="s">
        <v>18</v>
      </c>
      <c r="AY9" s="117" t="s">
        <v>52</v>
      </c>
      <c r="AZ9" s="193">
        <v>1</v>
      </c>
      <c r="BA9" s="127"/>
      <c r="BB9" s="96"/>
      <c r="BC9" s="96"/>
      <c r="BE9" s="96"/>
      <c r="BF9" s="96"/>
      <c r="BG9" s="96"/>
      <c r="BH9" s="96"/>
      <c r="BI9" s="96"/>
      <c r="BK9" s="96"/>
      <c r="BL9" s="96"/>
      <c r="BM9" s="96"/>
      <c r="BN9" s="96"/>
      <c r="BO9" s="96"/>
      <c r="BQ9" s="96"/>
      <c r="BR9" s="96"/>
      <c r="BS9" s="96"/>
      <c r="BT9" s="96"/>
      <c r="BU9" s="96"/>
      <c r="BV9" s="96"/>
      <c r="BX9" s="96"/>
      <c r="BY9" s="96"/>
      <c r="BZ9" s="96"/>
      <c r="CA9" s="96"/>
      <c r="CB9" s="96"/>
      <c r="CC9" s="96"/>
      <c r="CH9" s="96"/>
      <c r="CM9" s="96"/>
      <c r="CS9" s="96"/>
      <c r="CX9" s="96"/>
    </row>
    <row r="10" spans="1:102" x14ac:dyDescent="0.2">
      <c r="A10" s="115">
        <v>45183</v>
      </c>
      <c r="B10" s="124" t="s">
        <v>20</v>
      </c>
      <c r="C10" s="117"/>
      <c r="D10" s="117"/>
      <c r="E10" s="118"/>
      <c r="F10" s="125">
        <v>45205</v>
      </c>
      <c r="G10" s="116" t="s">
        <v>15</v>
      </c>
      <c r="H10" s="117" t="s">
        <v>30</v>
      </c>
      <c r="I10" s="117"/>
      <c r="J10" s="118">
        <v>1</v>
      </c>
      <c r="K10" s="125">
        <v>45236</v>
      </c>
      <c r="L10" s="124" t="s">
        <v>16</v>
      </c>
      <c r="M10" s="117" t="s">
        <v>52</v>
      </c>
      <c r="N10" s="193">
        <v>1</v>
      </c>
      <c r="O10" s="118"/>
      <c r="P10" s="125">
        <v>45266</v>
      </c>
      <c r="Q10" s="120" t="s">
        <v>17</v>
      </c>
      <c r="R10" s="117" t="s">
        <v>52</v>
      </c>
      <c r="S10" s="193">
        <v>1</v>
      </c>
      <c r="T10" s="118"/>
      <c r="U10" s="122"/>
      <c r="V10" s="125">
        <v>45297</v>
      </c>
      <c r="W10" s="171" t="s">
        <v>14</v>
      </c>
      <c r="X10" s="117" t="s">
        <v>30</v>
      </c>
      <c r="Y10" s="118"/>
      <c r="Z10" s="118">
        <v>1</v>
      </c>
      <c r="AA10" s="118"/>
      <c r="AB10" s="125">
        <v>45328</v>
      </c>
      <c r="AC10" s="120" t="s">
        <v>18</v>
      </c>
      <c r="AD10" s="117" t="s">
        <v>52</v>
      </c>
      <c r="AE10" s="193">
        <v>1</v>
      </c>
      <c r="AF10" s="118"/>
      <c r="AG10" s="125">
        <v>45357</v>
      </c>
      <c r="AH10" s="120" t="s">
        <v>18</v>
      </c>
      <c r="AI10" s="117" t="s">
        <v>52</v>
      </c>
      <c r="AJ10" s="193">
        <v>1</v>
      </c>
      <c r="AK10" s="118"/>
      <c r="AL10" s="125">
        <v>45388</v>
      </c>
      <c r="AM10" s="123" t="s">
        <v>15</v>
      </c>
      <c r="AN10" s="121" t="s">
        <v>30</v>
      </c>
      <c r="AO10" s="118"/>
      <c r="AP10" s="193">
        <v>1</v>
      </c>
      <c r="AQ10" s="122"/>
      <c r="AR10" s="125">
        <v>45418</v>
      </c>
      <c r="AS10" s="120" t="s">
        <v>19</v>
      </c>
      <c r="AT10" s="117" t="s">
        <v>52</v>
      </c>
      <c r="AU10" s="193">
        <v>1</v>
      </c>
      <c r="AV10" s="118"/>
      <c r="AW10" s="125">
        <v>45449</v>
      </c>
      <c r="AX10" s="120" t="s">
        <v>17</v>
      </c>
      <c r="AY10" s="117" t="s">
        <v>52</v>
      </c>
      <c r="AZ10" s="193">
        <v>1</v>
      </c>
      <c r="BA10" s="128"/>
      <c r="BB10" s="96"/>
      <c r="BC10" s="96"/>
      <c r="BE10" s="96"/>
      <c r="BF10" s="96"/>
      <c r="BG10" s="96"/>
      <c r="BH10" s="96"/>
      <c r="BI10" s="96"/>
      <c r="BK10" s="96"/>
      <c r="BL10" s="96"/>
      <c r="BM10" s="96"/>
      <c r="BN10" s="96"/>
      <c r="BO10" s="96"/>
      <c r="BQ10" s="96"/>
      <c r="BR10" s="96"/>
      <c r="BS10" s="96"/>
      <c r="BT10" s="96"/>
      <c r="BU10" s="96"/>
      <c r="BV10" s="96"/>
      <c r="BX10" s="96"/>
      <c r="BY10" s="96"/>
      <c r="BZ10" s="96"/>
      <c r="CA10" s="96"/>
      <c r="CB10" s="96"/>
      <c r="CC10" s="96"/>
      <c r="CH10" s="96"/>
      <c r="CM10" s="96"/>
      <c r="CS10" s="96"/>
      <c r="CX10" s="96"/>
    </row>
    <row r="11" spans="1:102" x14ac:dyDescent="0.2">
      <c r="A11" s="115">
        <v>45184</v>
      </c>
      <c r="B11" s="116" t="s">
        <v>15</v>
      </c>
      <c r="C11" s="117" t="s">
        <v>30</v>
      </c>
      <c r="D11" s="117"/>
      <c r="E11" s="118">
        <v>1</v>
      </c>
      <c r="F11" s="125">
        <v>45206</v>
      </c>
      <c r="G11" s="124" t="s">
        <v>14</v>
      </c>
      <c r="H11" s="117" t="s">
        <v>52</v>
      </c>
      <c r="I11" s="193">
        <v>1</v>
      </c>
      <c r="J11" s="118"/>
      <c r="K11" s="125">
        <v>45237</v>
      </c>
      <c r="L11" s="124" t="s">
        <v>18</v>
      </c>
      <c r="M11" s="117" t="s">
        <v>52</v>
      </c>
      <c r="N11" s="193">
        <v>1</v>
      </c>
      <c r="O11" s="118"/>
      <c r="P11" s="125">
        <v>45267</v>
      </c>
      <c r="Q11" s="120" t="s">
        <v>20</v>
      </c>
      <c r="R11" s="121"/>
      <c r="S11" s="118"/>
      <c r="T11" s="118"/>
      <c r="U11" s="122"/>
      <c r="V11" s="125">
        <v>45298</v>
      </c>
      <c r="W11" s="120" t="s">
        <v>19</v>
      </c>
      <c r="X11" s="117" t="s">
        <v>52</v>
      </c>
      <c r="Y11" s="193">
        <v>1</v>
      </c>
      <c r="Z11" s="118"/>
      <c r="AA11" s="122"/>
      <c r="AB11" s="125">
        <v>45329</v>
      </c>
      <c r="AC11" s="120" t="s">
        <v>17</v>
      </c>
      <c r="AD11" s="117" t="s">
        <v>52</v>
      </c>
      <c r="AE11" s="193">
        <v>1</v>
      </c>
      <c r="AF11" s="118"/>
      <c r="AG11" s="125">
        <v>45358</v>
      </c>
      <c r="AH11" s="120" t="s">
        <v>17</v>
      </c>
      <c r="AI11" s="117" t="s">
        <v>52</v>
      </c>
      <c r="AJ11" s="193">
        <v>1</v>
      </c>
      <c r="AK11" s="118"/>
      <c r="AL11" s="125">
        <v>45389</v>
      </c>
      <c r="AM11" s="120" t="s">
        <v>14</v>
      </c>
      <c r="AN11" s="117" t="s">
        <v>52</v>
      </c>
      <c r="AO11" s="193">
        <v>1</v>
      </c>
      <c r="AP11" s="118"/>
      <c r="AQ11" s="118"/>
      <c r="AR11" s="125">
        <v>45419</v>
      </c>
      <c r="AS11" s="120" t="s">
        <v>16</v>
      </c>
      <c r="AT11" s="117" t="s">
        <v>52</v>
      </c>
      <c r="AU11" s="193">
        <v>1</v>
      </c>
      <c r="AV11" s="118"/>
      <c r="AW11" s="125">
        <v>45450</v>
      </c>
      <c r="AX11" s="120" t="s">
        <v>20</v>
      </c>
      <c r="AY11" s="117"/>
      <c r="AZ11" s="193"/>
      <c r="BA11" s="128"/>
      <c r="BB11" s="96"/>
      <c r="BC11" s="96"/>
      <c r="BE11" s="96"/>
      <c r="BF11" s="96"/>
      <c r="BG11" s="96"/>
      <c r="BH11" s="96"/>
      <c r="BI11" s="96"/>
      <c r="BK11" s="96"/>
      <c r="BL11" s="96"/>
      <c r="BM11" s="96"/>
      <c r="BN11" s="96"/>
      <c r="BO11" s="96"/>
      <c r="BQ11" s="96"/>
      <c r="BR11" s="96"/>
      <c r="BS11" s="96"/>
      <c r="BT11" s="96"/>
      <c r="BU11" s="96"/>
      <c r="BV11" s="96"/>
      <c r="BX11" s="96"/>
      <c r="BY11" s="96"/>
      <c r="BZ11" s="96"/>
      <c r="CA11" s="96"/>
      <c r="CB11" s="96"/>
      <c r="CC11" s="96"/>
      <c r="CH11" s="96"/>
      <c r="CM11" s="96"/>
      <c r="CS11" s="96"/>
      <c r="CX11" s="96"/>
    </row>
    <row r="12" spans="1:102" x14ac:dyDescent="0.2">
      <c r="A12" s="115">
        <v>45185</v>
      </c>
      <c r="B12" s="124" t="s">
        <v>14</v>
      </c>
      <c r="C12" s="117" t="s">
        <v>52</v>
      </c>
      <c r="D12" s="193">
        <v>1</v>
      </c>
      <c r="E12" s="118"/>
      <c r="F12" s="125">
        <v>45207</v>
      </c>
      <c r="G12" s="124" t="s">
        <v>19</v>
      </c>
      <c r="H12" s="117" t="s">
        <v>52</v>
      </c>
      <c r="I12" s="193">
        <v>1</v>
      </c>
      <c r="J12" s="118"/>
      <c r="K12" s="125">
        <v>45238</v>
      </c>
      <c r="L12" s="124" t="s">
        <v>17</v>
      </c>
      <c r="M12" s="117" t="s">
        <v>52</v>
      </c>
      <c r="N12" s="193">
        <v>1</v>
      </c>
      <c r="O12" s="118"/>
      <c r="P12" s="125">
        <v>45268</v>
      </c>
      <c r="Q12" s="123" t="s">
        <v>15</v>
      </c>
      <c r="R12" s="117" t="s">
        <v>30</v>
      </c>
      <c r="S12" s="118"/>
      <c r="T12" s="118">
        <v>1</v>
      </c>
      <c r="U12" s="118"/>
      <c r="V12" s="125">
        <v>45299</v>
      </c>
      <c r="W12" s="120" t="s">
        <v>16</v>
      </c>
      <c r="X12" s="117" t="s">
        <v>52</v>
      </c>
      <c r="Y12" s="193">
        <v>1</v>
      </c>
      <c r="Z12" s="118"/>
      <c r="AA12" s="122"/>
      <c r="AB12" s="125">
        <v>45330</v>
      </c>
      <c r="AC12" s="120" t="s">
        <v>20</v>
      </c>
      <c r="AD12" s="117"/>
      <c r="AE12" s="117"/>
      <c r="AF12" s="118"/>
      <c r="AG12" s="125">
        <v>45359</v>
      </c>
      <c r="AH12" s="120" t="s">
        <v>20</v>
      </c>
      <c r="AI12" s="117"/>
      <c r="AJ12" s="117"/>
      <c r="AK12" s="118"/>
      <c r="AL12" s="125">
        <v>45390</v>
      </c>
      <c r="AM12" s="120" t="s">
        <v>19</v>
      </c>
      <c r="AN12" s="117" t="s">
        <v>52</v>
      </c>
      <c r="AO12" s="193">
        <v>1</v>
      </c>
      <c r="AP12" s="118"/>
      <c r="AQ12" s="122"/>
      <c r="AR12" s="125">
        <v>45420</v>
      </c>
      <c r="AS12" s="120" t="s">
        <v>18</v>
      </c>
      <c r="AT12" s="117" t="s">
        <v>52</v>
      </c>
      <c r="AU12" s="193">
        <v>1</v>
      </c>
      <c r="AV12" s="118"/>
      <c r="AW12" s="125"/>
      <c r="AY12" s="121"/>
      <c r="AZ12" s="178"/>
      <c r="BA12" s="128"/>
      <c r="BB12" s="96"/>
      <c r="BC12" s="96"/>
      <c r="BE12" s="96"/>
      <c r="BF12" s="96"/>
      <c r="BG12" s="96"/>
      <c r="BH12" s="96"/>
      <c r="BI12" s="96"/>
      <c r="BK12" s="96"/>
      <c r="BL12" s="96"/>
      <c r="BM12" s="96"/>
      <c r="BN12" s="96"/>
      <c r="BO12" s="96"/>
      <c r="BQ12" s="96"/>
      <c r="BR12" s="96"/>
      <c r="BS12" s="96"/>
      <c r="BT12" s="96"/>
      <c r="BU12" s="96"/>
      <c r="BV12" s="96"/>
      <c r="BX12" s="96"/>
      <c r="BY12" s="96"/>
      <c r="BZ12" s="96"/>
      <c r="CA12" s="96"/>
      <c r="CB12" s="96"/>
      <c r="CC12" s="96"/>
      <c r="CH12" s="96"/>
      <c r="CM12" s="96"/>
      <c r="CS12" s="96"/>
      <c r="CX12" s="96"/>
    </row>
    <row r="13" spans="1:102" x14ac:dyDescent="0.2">
      <c r="A13" s="115">
        <v>45186</v>
      </c>
      <c r="B13" s="124" t="s">
        <v>19</v>
      </c>
      <c r="C13" s="117" t="s">
        <v>52</v>
      </c>
      <c r="D13" s="193">
        <v>1</v>
      </c>
      <c r="E13" s="118"/>
      <c r="F13" s="125">
        <v>45208</v>
      </c>
      <c r="G13" s="124" t="s">
        <v>16</v>
      </c>
      <c r="H13" s="117" t="s">
        <v>52</v>
      </c>
      <c r="I13" s="193">
        <v>1</v>
      </c>
      <c r="J13" s="118"/>
      <c r="K13" s="125">
        <v>45239</v>
      </c>
      <c r="L13" s="124" t="s">
        <v>20</v>
      </c>
      <c r="M13" s="117"/>
      <c r="N13" s="117"/>
      <c r="O13" s="118"/>
      <c r="P13" s="125">
        <v>45269</v>
      </c>
      <c r="Q13" s="120" t="s">
        <v>14</v>
      </c>
      <c r="R13" s="117" t="s">
        <v>52</v>
      </c>
      <c r="S13" s="193">
        <v>1</v>
      </c>
      <c r="T13" s="118"/>
      <c r="U13" s="118"/>
      <c r="V13" s="125">
        <v>45300</v>
      </c>
      <c r="W13" s="120" t="s">
        <v>18</v>
      </c>
      <c r="X13" s="117" t="s">
        <v>52</v>
      </c>
      <c r="Y13" s="193">
        <v>1</v>
      </c>
      <c r="Z13" s="118"/>
      <c r="AA13" s="122"/>
      <c r="AB13" s="125">
        <v>45331</v>
      </c>
      <c r="AC13" s="123" t="s">
        <v>15</v>
      </c>
      <c r="AD13" s="117" t="s">
        <v>30</v>
      </c>
      <c r="AE13" s="117"/>
      <c r="AF13" s="118">
        <v>1</v>
      </c>
      <c r="AG13" s="125">
        <v>45360</v>
      </c>
      <c r="AH13" s="123" t="s">
        <v>15</v>
      </c>
      <c r="AI13" s="117" t="s">
        <v>30</v>
      </c>
      <c r="AJ13" s="117"/>
      <c r="AK13" s="118">
        <v>1</v>
      </c>
      <c r="AL13" s="125">
        <v>45391</v>
      </c>
      <c r="AM13" s="120" t="s">
        <v>16</v>
      </c>
      <c r="AN13" s="117" t="s">
        <v>52</v>
      </c>
      <c r="AO13" s="193">
        <v>1</v>
      </c>
      <c r="AP13" s="118"/>
      <c r="AQ13" s="122"/>
      <c r="AR13" s="125">
        <v>45421</v>
      </c>
      <c r="AS13" s="120" t="s">
        <v>17</v>
      </c>
      <c r="AT13" s="117" t="s">
        <v>52</v>
      </c>
      <c r="AU13" s="193">
        <v>1</v>
      </c>
      <c r="AV13" s="118"/>
      <c r="AW13" s="125"/>
      <c r="AX13" s="120"/>
      <c r="AY13" s="121"/>
      <c r="AZ13" s="178"/>
      <c r="BA13" s="128"/>
      <c r="BB13" s="96"/>
      <c r="BC13" s="96"/>
      <c r="BE13" s="96"/>
      <c r="BF13" s="96"/>
      <c r="BG13" s="96"/>
      <c r="BH13" s="96"/>
      <c r="BI13" s="96"/>
      <c r="BK13" s="96"/>
      <c r="BL13" s="96"/>
      <c r="BM13" s="96"/>
      <c r="BN13" s="96"/>
      <c r="BO13" s="96"/>
      <c r="BQ13" s="96"/>
      <c r="BR13" s="96"/>
      <c r="BS13" s="96"/>
      <c r="BT13" s="96"/>
      <c r="BU13" s="96"/>
      <c r="BV13" s="96"/>
      <c r="BX13" s="96"/>
      <c r="BY13" s="96"/>
      <c r="BZ13" s="96"/>
      <c r="CA13" s="96"/>
      <c r="CB13" s="96"/>
      <c r="CC13" s="96"/>
      <c r="CH13" s="96"/>
      <c r="CM13" s="96"/>
      <c r="CS13" s="96"/>
      <c r="CX13" s="96"/>
    </row>
    <row r="14" spans="1:102" x14ac:dyDescent="0.2">
      <c r="A14" s="115">
        <v>45187</v>
      </c>
      <c r="B14" s="124" t="s">
        <v>16</v>
      </c>
      <c r="C14" s="117" t="s">
        <v>52</v>
      </c>
      <c r="D14" s="193">
        <v>1</v>
      </c>
      <c r="E14" s="118"/>
      <c r="F14" s="125">
        <v>45209</v>
      </c>
      <c r="G14" s="124" t="s">
        <v>18</v>
      </c>
      <c r="H14" s="117" t="s">
        <v>52</v>
      </c>
      <c r="I14" s="193">
        <v>1</v>
      </c>
      <c r="J14" s="118"/>
      <c r="K14" s="125">
        <v>45240</v>
      </c>
      <c r="L14" s="116" t="s">
        <v>15</v>
      </c>
      <c r="M14" s="117" t="s">
        <v>30</v>
      </c>
      <c r="N14" s="117"/>
      <c r="O14" s="118">
        <v>1</v>
      </c>
      <c r="P14" s="125">
        <v>45270</v>
      </c>
      <c r="Q14" s="120" t="s">
        <v>19</v>
      </c>
      <c r="R14" s="117" t="s">
        <v>52</v>
      </c>
      <c r="S14" s="193">
        <v>1</v>
      </c>
      <c r="T14" s="118"/>
      <c r="U14" s="118"/>
      <c r="V14" s="125">
        <v>45301</v>
      </c>
      <c r="W14" s="120" t="s">
        <v>17</v>
      </c>
      <c r="X14" s="117" t="s">
        <v>52</v>
      </c>
      <c r="Y14" s="193">
        <v>1</v>
      </c>
      <c r="Z14" s="118"/>
      <c r="AA14" s="122"/>
      <c r="AB14" s="125">
        <v>45332</v>
      </c>
      <c r="AC14" s="120" t="s">
        <v>14</v>
      </c>
      <c r="AD14" s="117" t="s">
        <v>52</v>
      </c>
      <c r="AE14" s="193">
        <v>1</v>
      </c>
      <c r="AF14" s="118"/>
      <c r="AG14" s="125">
        <v>45361</v>
      </c>
      <c r="AH14" s="120" t="s">
        <v>14</v>
      </c>
      <c r="AI14" s="117" t="s">
        <v>52</v>
      </c>
      <c r="AJ14" s="193">
        <v>1</v>
      </c>
      <c r="AK14" s="118"/>
      <c r="AL14" s="125">
        <v>45392</v>
      </c>
      <c r="AM14" s="120" t="s">
        <v>18</v>
      </c>
      <c r="AN14" s="117" t="s">
        <v>52</v>
      </c>
      <c r="AO14" s="193">
        <v>1</v>
      </c>
      <c r="AP14" s="118"/>
      <c r="AQ14" s="122"/>
      <c r="AR14" s="125">
        <v>45422</v>
      </c>
      <c r="AS14" s="120" t="s">
        <v>20</v>
      </c>
      <c r="AT14" s="117"/>
      <c r="AU14" s="117"/>
      <c r="AV14" s="118"/>
      <c r="AW14" s="130"/>
      <c r="AX14" s="131"/>
      <c r="AY14" s="121"/>
      <c r="AZ14" s="178"/>
      <c r="BA14" s="128"/>
      <c r="BB14" s="96"/>
      <c r="BC14" s="96"/>
      <c r="BE14" s="96"/>
      <c r="BF14" s="96"/>
      <c r="BG14" s="96"/>
      <c r="BH14" s="96"/>
      <c r="BI14" s="96"/>
      <c r="BK14" s="96"/>
      <c r="BL14" s="96"/>
      <c r="BM14" s="96"/>
      <c r="BN14" s="96"/>
      <c r="BO14" s="96"/>
      <c r="BQ14" s="96"/>
      <c r="BR14" s="96"/>
      <c r="BS14" s="96"/>
      <c r="BT14" s="96"/>
      <c r="BU14" s="96"/>
      <c r="BV14" s="96"/>
      <c r="BX14" s="96"/>
      <c r="BY14" s="96"/>
      <c r="BZ14" s="96"/>
      <c r="CA14" s="96"/>
      <c r="CB14" s="96"/>
      <c r="CC14" s="96"/>
      <c r="CH14" s="96"/>
      <c r="CM14" s="96"/>
      <c r="CS14" s="96"/>
      <c r="CX14" s="96"/>
    </row>
    <row r="15" spans="1:102" x14ac:dyDescent="0.2">
      <c r="A15" s="115">
        <v>45188</v>
      </c>
      <c r="B15" s="124" t="s">
        <v>18</v>
      </c>
      <c r="C15" s="117" t="s">
        <v>52</v>
      </c>
      <c r="D15" s="193">
        <v>1</v>
      </c>
      <c r="E15" s="118"/>
      <c r="F15" s="125">
        <v>45210</v>
      </c>
      <c r="G15" s="124" t="s">
        <v>17</v>
      </c>
      <c r="H15" s="117" t="s">
        <v>52</v>
      </c>
      <c r="I15" s="193">
        <v>1</v>
      </c>
      <c r="J15" s="118"/>
      <c r="K15" s="125">
        <v>45241</v>
      </c>
      <c r="L15" s="124" t="s">
        <v>14</v>
      </c>
      <c r="M15" s="117" t="s">
        <v>52</v>
      </c>
      <c r="N15" s="193">
        <v>1</v>
      </c>
      <c r="O15" s="118"/>
      <c r="P15" s="125">
        <v>45271</v>
      </c>
      <c r="Q15" s="120" t="s">
        <v>16</v>
      </c>
      <c r="R15" s="117" t="s">
        <v>52</v>
      </c>
      <c r="S15" s="193">
        <v>1</v>
      </c>
      <c r="T15" s="118"/>
      <c r="U15" s="122"/>
      <c r="V15" s="125">
        <v>45302</v>
      </c>
      <c r="W15" s="120" t="s">
        <v>20</v>
      </c>
      <c r="X15" s="117"/>
      <c r="Y15" s="118"/>
      <c r="Z15" s="118"/>
      <c r="AA15" s="122"/>
      <c r="AB15" s="125">
        <v>45333</v>
      </c>
      <c r="AC15" s="120" t="s">
        <v>19</v>
      </c>
      <c r="AD15" s="117" t="s">
        <v>52</v>
      </c>
      <c r="AE15" s="193">
        <v>1</v>
      </c>
      <c r="AF15" s="118"/>
      <c r="AG15" s="125">
        <v>45362</v>
      </c>
      <c r="AH15" s="120" t="s">
        <v>19</v>
      </c>
      <c r="AI15" s="117" t="s">
        <v>52</v>
      </c>
      <c r="AJ15" s="193">
        <v>1</v>
      </c>
      <c r="AK15" s="118"/>
      <c r="AL15" s="125">
        <v>45393</v>
      </c>
      <c r="AM15" s="120" t="s">
        <v>17</v>
      </c>
      <c r="AN15" s="117" t="s">
        <v>52</v>
      </c>
      <c r="AO15" s="193">
        <v>1</v>
      </c>
      <c r="AP15" s="118"/>
      <c r="AQ15" s="122"/>
      <c r="AR15" s="125">
        <v>45423</v>
      </c>
      <c r="AS15" s="123" t="s">
        <v>15</v>
      </c>
      <c r="AT15" s="117" t="s">
        <v>30</v>
      </c>
      <c r="AU15" s="117"/>
      <c r="AV15" s="118">
        <v>1</v>
      </c>
      <c r="AW15" s="129"/>
      <c r="AX15" s="120"/>
      <c r="AY15" s="121"/>
      <c r="AZ15" s="178"/>
      <c r="BA15" s="127"/>
      <c r="BB15" s="96"/>
      <c r="BC15" s="96"/>
      <c r="BE15" s="96"/>
      <c r="BF15" s="96"/>
      <c r="BG15" s="96"/>
      <c r="BH15" s="96"/>
      <c r="BI15" s="96"/>
      <c r="BK15" s="96"/>
      <c r="BL15" s="96"/>
      <c r="BM15" s="96"/>
      <c r="BN15" s="96"/>
      <c r="BO15" s="96"/>
      <c r="BQ15" s="96"/>
      <c r="BR15" s="96"/>
      <c r="BS15" s="96"/>
      <c r="BT15" s="96"/>
      <c r="BU15" s="96"/>
      <c r="BV15" s="96"/>
      <c r="BX15" s="96"/>
      <c r="BY15" s="96"/>
      <c r="BZ15" s="96"/>
      <c r="CA15" s="96"/>
      <c r="CB15" s="96"/>
      <c r="CC15" s="96"/>
      <c r="CH15" s="96"/>
      <c r="CM15" s="96"/>
      <c r="CS15" s="96"/>
      <c r="CX15" s="96"/>
    </row>
    <row r="16" spans="1:102" x14ac:dyDescent="0.2">
      <c r="A16" s="115">
        <v>45189</v>
      </c>
      <c r="B16" s="124" t="s">
        <v>17</v>
      </c>
      <c r="C16" s="117" t="s">
        <v>52</v>
      </c>
      <c r="D16" s="193">
        <v>1</v>
      </c>
      <c r="E16" s="118"/>
      <c r="F16" s="125">
        <v>45211</v>
      </c>
      <c r="G16" s="124" t="s">
        <v>20</v>
      </c>
      <c r="H16" s="117"/>
      <c r="I16" s="117"/>
      <c r="J16" s="118"/>
      <c r="K16" s="125">
        <v>45242</v>
      </c>
      <c r="L16" s="124" t="s">
        <v>19</v>
      </c>
      <c r="M16" s="117" t="s">
        <v>52</v>
      </c>
      <c r="N16" s="193">
        <v>1</v>
      </c>
      <c r="O16" s="118"/>
      <c r="P16" s="125">
        <v>45272</v>
      </c>
      <c r="Q16" s="120" t="s">
        <v>18</v>
      </c>
      <c r="R16" s="117" t="s">
        <v>52</v>
      </c>
      <c r="S16" s="193">
        <v>1</v>
      </c>
      <c r="T16" s="118"/>
      <c r="U16" s="122"/>
      <c r="V16" s="125">
        <v>45303</v>
      </c>
      <c r="W16" s="123" t="s">
        <v>15</v>
      </c>
      <c r="X16" s="117" t="s">
        <v>30</v>
      </c>
      <c r="Y16" s="118"/>
      <c r="Z16" s="118">
        <v>1</v>
      </c>
      <c r="AA16" s="118"/>
      <c r="AB16" s="125">
        <v>45334</v>
      </c>
      <c r="AC16" s="120" t="s">
        <v>16</v>
      </c>
      <c r="AD16" s="117" t="s">
        <v>52</v>
      </c>
      <c r="AE16" s="193">
        <v>1</v>
      </c>
      <c r="AF16" s="118"/>
      <c r="AG16" s="125">
        <v>45363</v>
      </c>
      <c r="AH16" s="120" t="s">
        <v>16</v>
      </c>
      <c r="AI16" s="117" t="s">
        <v>52</v>
      </c>
      <c r="AJ16" s="193">
        <v>1</v>
      </c>
      <c r="AK16" s="118"/>
      <c r="AL16" s="125">
        <v>45394</v>
      </c>
      <c r="AM16" s="120" t="s">
        <v>20</v>
      </c>
      <c r="AN16" s="121"/>
      <c r="AO16" s="118"/>
      <c r="AP16" s="118"/>
      <c r="AQ16" s="122"/>
      <c r="AR16" s="125">
        <v>45424</v>
      </c>
      <c r="AS16" s="120" t="s">
        <v>14</v>
      </c>
      <c r="AT16" s="117" t="s">
        <v>52</v>
      </c>
      <c r="AU16" s="193">
        <v>1</v>
      </c>
      <c r="AV16" s="118"/>
      <c r="AW16" s="130"/>
      <c r="AX16" s="131"/>
      <c r="AY16" s="121"/>
      <c r="AZ16" s="178"/>
      <c r="BA16" s="127"/>
      <c r="BB16" s="96"/>
      <c r="BC16" s="96"/>
      <c r="BE16" s="96"/>
      <c r="BF16" s="96"/>
      <c r="BG16" s="96"/>
      <c r="BH16" s="96"/>
      <c r="BI16" s="96"/>
      <c r="BK16" s="96"/>
      <c r="BL16" s="96"/>
      <c r="BM16" s="96"/>
      <c r="BN16" s="96"/>
      <c r="BO16" s="96"/>
      <c r="BQ16" s="96"/>
      <c r="BR16" s="96"/>
      <c r="BS16" s="96"/>
      <c r="BT16" s="96"/>
      <c r="BU16" s="96"/>
      <c r="BV16" s="96"/>
      <c r="BX16" s="96"/>
      <c r="BY16" s="96"/>
      <c r="BZ16" s="96"/>
      <c r="CA16" s="96"/>
      <c r="CB16" s="96"/>
      <c r="CC16" s="96"/>
      <c r="CH16" s="96"/>
      <c r="CM16" s="96"/>
      <c r="CS16" s="96"/>
      <c r="CX16" s="96"/>
    </row>
    <row r="17" spans="1:102" x14ac:dyDescent="0.2">
      <c r="A17" s="115">
        <v>45190</v>
      </c>
      <c r="B17" s="124" t="s">
        <v>20</v>
      </c>
      <c r="C17" s="117"/>
      <c r="D17" s="117"/>
      <c r="E17" s="118"/>
      <c r="F17" s="125">
        <v>45212</v>
      </c>
      <c r="G17" s="116" t="s">
        <v>15</v>
      </c>
      <c r="H17" s="117" t="s">
        <v>30</v>
      </c>
      <c r="I17" s="117"/>
      <c r="J17" s="118">
        <v>1</v>
      </c>
      <c r="K17" s="125">
        <v>45243</v>
      </c>
      <c r="L17" s="124" t="s">
        <v>16</v>
      </c>
      <c r="M17" s="117" t="s">
        <v>52</v>
      </c>
      <c r="N17" s="193">
        <v>1</v>
      </c>
      <c r="O17" s="118"/>
      <c r="P17" s="125">
        <v>45273</v>
      </c>
      <c r="Q17" s="120" t="s">
        <v>17</v>
      </c>
      <c r="R17" s="117" t="s">
        <v>52</v>
      </c>
      <c r="S17" s="193">
        <v>1</v>
      </c>
      <c r="T17" s="118"/>
      <c r="U17" s="122"/>
      <c r="V17" s="125">
        <v>45304</v>
      </c>
      <c r="W17" s="120" t="s">
        <v>14</v>
      </c>
      <c r="X17" s="117" t="s">
        <v>52</v>
      </c>
      <c r="Y17" s="193">
        <v>1</v>
      </c>
      <c r="Z17" s="118"/>
      <c r="AA17" s="118"/>
      <c r="AB17" s="125">
        <v>45335</v>
      </c>
      <c r="AC17" s="120" t="s">
        <v>18</v>
      </c>
      <c r="AD17" s="117" t="s">
        <v>52</v>
      </c>
      <c r="AE17" s="193">
        <v>1</v>
      </c>
      <c r="AF17" s="118"/>
      <c r="AG17" s="125">
        <v>45364</v>
      </c>
      <c r="AH17" s="120" t="s">
        <v>18</v>
      </c>
      <c r="AI17" s="117" t="s">
        <v>52</v>
      </c>
      <c r="AJ17" s="193">
        <v>1</v>
      </c>
      <c r="AK17" s="118"/>
      <c r="AL17" s="125">
        <v>45395</v>
      </c>
      <c r="AM17" s="123" t="s">
        <v>15</v>
      </c>
      <c r="AN17" s="121" t="s">
        <v>30</v>
      </c>
      <c r="AO17" s="118"/>
      <c r="AP17" s="193">
        <v>1</v>
      </c>
      <c r="AQ17" s="118"/>
      <c r="AR17" s="125">
        <v>45425</v>
      </c>
      <c r="AS17" s="120" t="s">
        <v>19</v>
      </c>
      <c r="AT17" s="117" t="s">
        <v>52</v>
      </c>
      <c r="AU17" s="193">
        <v>1</v>
      </c>
      <c r="AV17" s="118"/>
      <c r="AW17" s="129"/>
      <c r="AX17" s="120"/>
      <c r="AY17" s="121"/>
      <c r="AZ17" s="178"/>
      <c r="BA17" s="128"/>
      <c r="BB17" s="96"/>
      <c r="BC17" s="96"/>
      <c r="BE17" s="96"/>
      <c r="BF17" s="96"/>
      <c r="BG17" s="96"/>
      <c r="BH17" s="96"/>
      <c r="BI17" s="96"/>
      <c r="BK17" s="96"/>
      <c r="BL17" s="96"/>
      <c r="BM17" s="96"/>
      <c r="BN17" s="96"/>
      <c r="BO17" s="96"/>
      <c r="BQ17" s="96"/>
      <c r="BR17" s="96"/>
      <c r="BS17" s="96"/>
      <c r="BT17" s="96"/>
      <c r="BU17" s="96"/>
      <c r="BV17" s="96"/>
      <c r="BX17" s="96"/>
      <c r="BY17" s="96"/>
      <c r="BZ17" s="96"/>
      <c r="CA17" s="96"/>
      <c r="CB17" s="96"/>
      <c r="CC17" s="96"/>
      <c r="CH17" s="96"/>
      <c r="CM17" s="96"/>
      <c r="CS17" s="96"/>
      <c r="CX17" s="96"/>
    </row>
    <row r="18" spans="1:102" x14ac:dyDescent="0.2">
      <c r="A18" s="115">
        <v>45191</v>
      </c>
      <c r="B18" s="116" t="s">
        <v>15</v>
      </c>
      <c r="C18" s="117" t="s">
        <v>30</v>
      </c>
      <c r="D18" s="117"/>
      <c r="E18" s="118">
        <v>1</v>
      </c>
      <c r="F18" s="125">
        <v>45213</v>
      </c>
      <c r="G18" s="124" t="s">
        <v>14</v>
      </c>
      <c r="H18" s="117" t="s">
        <v>52</v>
      </c>
      <c r="I18" s="193">
        <v>1</v>
      </c>
      <c r="J18" s="118"/>
      <c r="K18" s="125">
        <v>45244</v>
      </c>
      <c r="L18" s="124" t="s">
        <v>18</v>
      </c>
      <c r="M18" s="117" t="s">
        <v>52</v>
      </c>
      <c r="N18" s="193">
        <v>1</v>
      </c>
      <c r="O18" s="118"/>
      <c r="P18" s="125">
        <v>45274</v>
      </c>
      <c r="Q18" s="120" t="s">
        <v>20</v>
      </c>
      <c r="R18" s="121"/>
      <c r="S18" s="118"/>
      <c r="T18" s="118"/>
      <c r="U18" s="122"/>
      <c r="V18" s="125">
        <v>45305</v>
      </c>
      <c r="W18" s="120" t="s">
        <v>19</v>
      </c>
      <c r="X18" s="117" t="s">
        <v>52</v>
      </c>
      <c r="Y18" s="193">
        <v>1</v>
      </c>
      <c r="Z18" s="118"/>
      <c r="AA18" s="122"/>
      <c r="AB18" s="125">
        <v>45336</v>
      </c>
      <c r="AC18" s="120" t="s">
        <v>17</v>
      </c>
      <c r="AD18" s="117" t="s">
        <v>52</v>
      </c>
      <c r="AE18" s="193">
        <v>1</v>
      </c>
      <c r="AF18" s="118"/>
      <c r="AG18" s="125">
        <v>45365</v>
      </c>
      <c r="AH18" s="120" t="s">
        <v>17</v>
      </c>
      <c r="AI18" s="117" t="s">
        <v>52</v>
      </c>
      <c r="AJ18" s="193">
        <v>1</v>
      </c>
      <c r="AK18" s="118"/>
      <c r="AL18" s="125">
        <v>45396</v>
      </c>
      <c r="AM18" s="120" t="s">
        <v>14</v>
      </c>
      <c r="AN18" s="117" t="s">
        <v>52</v>
      </c>
      <c r="AO18" s="193">
        <v>1</v>
      </c>
      <c r="AP18" s="118"/>
      <c r="AQ18" s="118"/>
      <c r="AR18" s="125">
        <v>45426</v>
      </c>
      <c r="AS18" s="120" t="s">
        <v>16</v>
      </c>
      <c r="AT18" s="117" t="s">
        <v>52</v>
      </c>
      <c r="AU18" s="193">
        <v>1</v>
      </c>
      <c r="AV18" s="118"/>
      <c r="AW18" s="130"/>
      <c r="AX18" s="131"/>
      <c r="AY18" s="121"/>
      <c r="AZ18" s="178"/>
      <c r="BA18" s="128"/>
      <c r="BB18" s="96"/>
      <c r="BC18" s="96"/>
      <c r="BE18" s="96"/>
      <c r="BF18" s="96"/>
      <c r="BG18" s="96"/>
      <c r="BH18" s="96"/>
      <c r="BI18" s="96"/>
      <c r="BK18" s="96"/>
      <c r="BL18" s="96"/>
      <c r="BM18" s="96"/>
      <c r="BN18" s="96"/>
      <c r="BO18" s="96"/>
      <c r="BQ18" s="96"/>
      <c r="BR18" s="96"/>
      <c r="BS18" s="96"/>
      <c r="BT18" s="96"/>
      <c r="BU18" s="96"/>
      <c r="BV18" s="96"/>
      <c r="BX18" s="96"/>
      <c r="BY18" s="96"/>
      <c r="BZ18" s="96"/>
      <c r="CA18" s="96"/>
      <c r="CB18" s="96"/>
      <c r="CC18" s="96"/>
      <c r="CH18" s="96"/>
      <c r="CM18" s="96"/>
      <c r="CS18" s="96"/>
      <c r="CX18" s="96"/>
    </row>
    <row r="19" spans="1:102" x14ac:dyDescent="0.2">
      <c r="A19" s="115">
        <v>45192</v>
      </c>
      <c r="B19" s="124" t="s">
        <v>14</v>
      </c>
      <c r="C19" s="117" t="s">
        <v>52</v>
      </c>
      <c r="D19" s="193">
        <v>1</v>
      </c>
      <c r="E19" s="118"/>
      <c r="F19" s="125">
        <v>45214</v>
      </c>
      <c r="G19" s="124" t="s">
        <v>19</v>
      </c>
      <c r="H19" s="117" t="s">
        <v>52</v>
      </c>
      <c r="I19" s="193">
        <v>1</v>
      </c>
      <c r="J19" s="118"/>
      <c r="K19" s="125">
        <v>45245</v>
      </c>
      <c r="L19" s="124" t="s">
        <v>17</v>
      </c>
      <c r="M19" s="117" t="s">
        <v>52</v>
      </c>
      <c r="N19" s="193">
        <v>1</v>
      </c>
      <c r="O19" s="118"/>
      <c r="P19" s="125">
        <v>45275</v>
      </c>
      <c r="Q19" s="123" t="s">
        <v>15</v>
      </c>
      <c r="R19" s="117" t="s">
        <v>30</v>
      </c>
      <c r="S19" s="118"/>
      <c r="T19" s="118">
        <v>1</v>
      </c>
      <c r="U19" s="118"/>
      <c r="V19" s="125">
        <v>45306</v>
      </c>
      <c r="W19" s="120" t="s">
        <v>16</v>
      </c>
      <c r="X19" s="117" t="s">
        <v>52</v>
      </c>
      <c r="Y19" s="193">
        <v>1</v>
      </c>
      <c r="Z19" s="118"/>
      <c r="AA19" s="122"/>
      <c r="AB19" s="125">
        <v>45337</v>
      </c>
      <c r="AC19" s="120" t="s">
        <v>20</v>
      </c>
      <c r="AD19" s="117"/>
      <c r="AE19" s="117"/>
      <c r="AF19" s="118"/>
      <c r="AG19" s="125">
        <v>45366</v>
      </c>
      <c r="AH19" s="120" t="s">
        <v>20</v>
      </c>
      <c r="AI19" s="117"/>
      <c r="AJ19" s="117"/>
      <c r="AK19" s="118"/>
      <c r="AL19" s="125">
        <v>45397</v>
      </c>
      <c r="AM19" s="120" t="s">
        <v>19</v>
      </c>
      <c r="AN19" s="117" t="s">
        <v>52</v>
      </c>
      <c r="AO19" s="193">
        <v>1</v>
      </c>
      <c r="AP19" s="118"/>
      <c r="AQ19" s="122"/>
      <c r="AR19" s="125">
        <v>45427</v>
      </c>
      <c r="AS19" s="120" t="s">
        <v>18</v>
      </c>
      <c r="AT19" s="117" t="s">
        <v>52</v>
      </c>
      <c r="AU19" s="193">
        <v>1</v>
      </c>
      <c r="AV19" s="118"/>
      <c r="AW19" s="130"/>
      <c r="AX19" s="118"/>
      <c r="AY19" s="121"/>
      <c r="AZ19" s="178"/>
      <c r="BA19" s="128"/>
      <c r="BB19" s="96"/>
      <c r="BC19" s="96"/>
      <c r="BE19" s="96"/>
      <c r="BF19" s="96"/>
      <c r="BG19" s="96"/>
      <c r="BH19" s="96"/>
      <c r="BI19" s="96"/>
      <c r="BK19" s="96"/>
      <c r="BL19" s="96"/>
      <c r="BM19" s="96"/>
      <c r="BN19" s="96"/>
      <c r="BO19" s="96"/>
      <c r="BQ19" s="96"/>
      <c r="BR19" s="96"/>
      <c r="BS19" s="96"/>
      <c r="BT19" s="96"/>
      <c r="BU19" s="96"/>
      <c r="BV19" s="96"/>
      <c r="BX19" s="96"/>
      <c r="BY19" s="96"/>
      <c r="BZ19" s="96"/>
      <c r="CA19" s="96"/>
      <c r="CB19" s="96"/>
      <c r="CC19" s="96"/>
      <c r="CH19" s="96"/>
      <c r="CM19" s="96"/>
      <c r="CS19" s="96"/>
      <c r="CX19" s="96"/>
    </row>
    <row r="20" spans="1:102" x14ac:dyDescent="0.2">
      <c r="A20" s="115">
        <v>45193</v>
      </c>
      <c r="B20" s="124" t="s">
        <v>19</v>
      </c>
      <c r="C20" s="117" t="s">
        <v>52</v>
      </c>
      <c r="D20" s="193">
        <v>1</v>
      </c>
      <c r="E20" s="118"/>
      <c r="F20" s="125">
        <v>45215</v>
      </c>
      <c r="G20" s="124" t="s">
        <v>16</v>
      </c>
      <c r="H20" s="117" t="s">
        <v>52</v>
      </c>
      <c r="I20" s="193">
        <v>1</v>
      </c>
      <c r="J20" s="118"/>
      <c r="K20" s="125">
        <v>45246</v>
      </c>
      <c r="L20" s="124" t="s">
        <v>20</v>
      </c>
      <c r="M20" s="117"/>
      <c r="N20" s="117"/>
      <c r="O20" s="118"/>
      <c r="P20" s="125">
        <v>45276</v>
      </c>
      <c r="Q20" s="120" t="s">
        <v>14</v>
      </c>
      <c r="R20" s="117" t="s">
        <v>52</v>
      </c>
      <c r="S20" s="193">
        <v>1</v>
      </c>
      <c r="T20" s="118"/>
      <c r="U20" s="118"/>
      <c r="V20" s="125">
        <v>45307</v>
      </c>
      <c r="W20" s="120" t="s">
        <v>18</v>
      </c>
      <c r="X20" s="117" t="s">
        <v>52</v>
      </c>
      <c r="Y20" s="193">
        <v>1</v>
      </c>
      <c r="Z20" s="118"/>
      <c r="AA20" s="122"/>
      <c r="AB20" s="125">
        <v>45338</v>
      </c>
      <c r="AC20" s="123" t="s">
        <v>15</v>
      </c>
      <c r="AD20" s="117" t="s">
        <v>30</v>
      </c>
      <c r="AE20" s="117"/>
      <c r="AF20" s="118">
        <v>1</v>
      </c>
      <c r="AG20" s="125">
        <v>45367</v>
      </c>
      <c r="AH20" s="123" t="s">
        <v>15</v>
      </c>
      <c r="AI20" s="117" t="s">
        <v>30</v>
      </c>
      <c r="AJ20" s="117"/>
      <c r="AK20" s="118">
        <v>1</v>
      </c>
      <c r="AL20" s="125">
        <v>45398</v>
      </c>
      <c r="AM20" s="120" t="s">
        <v>16</v>
      </c>
      <c r="AN20" s="117" t="s">
        <v>52</v>
      </c>
      <c r="AO20" s="193">
        <v>1</v>
      </c>
      <c r="AP20" s="118"/>
      <c r="AQ20" s="122"/>
      <c r="AR20" s="125">
        <v>45428</v>
      </c>
      <c r="AS20" s="120" t="s">
        <v>17</v>
      </c>
      <c r="AT20" s="117" t="s">
        <v>52</v>
      </c>
      <c r="AU20" s="193">
        <v>1</v>
      </c>
      <c r="AV20" s="118"/>
      <c r="AW20" s="130"/>
      <c r="AX20" s="131"/>
      <c r="AY20" s="121"/>
      <c r="AZ20" s="178"/>
      <c r="BA20" s="128"/>
      <c r="BB20" s="96"/>
      <c r="BC20" s="96"/>
      <c r="BE20" s="96"/>
      <c r="BF20" s="96"/>
      <c r="BG20" s="96"/>
      <c r="BH20" s="96"/>
      <c r="BI20" s="96"/>
      <c r="BK20" s="96"/>
      <c r="BL20" s="96"/>
      <c r="BM20" s="96"/>
      <c r="BN20" s="96"/>
      <c r="BO20" s="96"/>
      <c r="BQ20" s="96"/>
      <c r="BR20" s="96"/>
      <c r="BS20" s="96"/>
      <c r="BT20" s="96"/>
      <c r="BU20" s="96"/>
      <c r="BV20" s="96"/>
      <c r="BX20" s="96"/>
      <c r="BY20" s="96"/>
      <c r="BZ20" s="96"/>
      <c r="CA20" s="96"/>
      <c r="CB20" s="96"/>
      <c r="CC20" s="96"/>
      <c r="CH20" s="96"/>
      <c r="CM20" s="96"/>
      <c r="CS20" s="96"/>
      <c r="CX20" s="96"/>
    </row>
    <row r="21" spans="1:102" ht="15" x14ac:dyDescent="0.2">
      <c r="A21" s="115">
        <v>45194</v>
      </c>
      <c r="B21" s="124" t="s">
        <v>16</v>
      </c>
      <c r="C21" s="117" t="s">
        <v>52</v>
      </c>
      <c r="D21" s="193">
        <v>1</v>
      </c>
      <c r="E21" s="118"/>
      <c r="F21" s="125">
        <v>45216</v>
      </c>
      <c r="G21" s="124" t="s">
        <v>18</v>
      </c>
      <c r="H21" s="117" t="s">
        <v>52</v>
      </c>
      <c r="I21" s="193">
        <v>1</v>
      </c>
      <c r="J21" s="118"/>
      <c r="K21" s="125">
        <v>45247</v>
      </c>
      <c r="L21" s="116" t="s">
        <v>15</v>
      </c>
      <c r="M21" s="117" t="s">
        <v>30</v>
      </c>
      <c r="N21" s="117"/>
      <c r="O21" s="118">
        <v>1</v>
      </c>
      <c r="P21" s="125">
        <v>45277</v>
      </c>
      <c r="Q21" s="120" t="s">
        <v>19</v>
      </c>
      <c r="R21" s="117" t="s">
        <v>52</v>
      </c>
      <c r="S21" s="193">
        <v>1</v>
      </c>
      <c r="T21" s="118"/>
      <c r="U21" s="118"/>
      <c r="V21" s="125">
        <v>45308</v>
      </c>
      <c r="W21" s="120" t="s">
        <v>17</v>
      </c>
      <c r="X21" s="117" t="s">
        <v>52</v>
      </c>
      <c r="Y21" s="193">
        <v>1</v>
      </c>
      <c r="Z21" s="118"/>
      <c r="AA21" s="122"/>
      <c r="AB21" s="125">
        <v>45339</v>
      </c>
      <c r="AC21" s="120" t="s">
        <v>14</v>
      </c>
      <c r="AD21" s="117" t="s">
        <v>52</v>
      </c>
      <c r="AE21" s="193">
        <v>1</v>
      </c>
      <c r="AF21" s="118"/>
      <c r="AG21" s="125">
        <v>45368</v>
      </c>
      <c r="AH21" s="120" t="s">
        <v>14</v>
      </c>
      <c r="AI21" s="117" t="s">
        <v>52</v>
      </c>
      <c r="AJ21" s="193">
        <v>1</v>
      </c>
      <c r="AK21" s="118"/>
      <c r="AL21" s="125">
        <v>45399</v>
      </c>
      <c r="AM21" s="120" t="s">
        <v>18</v>
      </c>
      <c r="AN21" s="121"/>
      <c r="AO21" s="118"/>
      <c r="AP21" s="118"/>
      <c r="AQ21" s="122"/>
      <c r="AR21" s="125">
        <v>45429</v>
      </c>
      <c r="AS21" s="120" t="s">
        <v>20</v>
      </c>
      <c r="AT21" s="117"/>
      <c r="AU21" s="117"/>
      <c r="AV21" s="118"/>
      <c r="AW21" s="130"/>
      <c r="AX21" s="131"/>
      <c r="AY21" s="132"/>
      <c r="AZ21" s="179"/>
      <c r="BA21" s="128"/>
      <c r="BB21" s="96"/>
      <c r="BC21" s="96"/>
      <c r="BE21" s="96"/>
      <c r="BF21" s="96"/>
      <c r="BG21" s="96"/>
      <c r="BH21" s="96"/>
      <c r="BI21" s="96"/>
      <c r="BK21" s="96"/>
      <c r="BL21" s="96"/>
      <c r="BM21" s="96"/>
      <c r="BN21" s="96"/>
      <c r="BO21" s="96"/>
      <c r="BQ21" s="96"/>
      <c r="BR21" s="96"/>
      <c r="BS21" s="96"/>
      <c r="BT21" s="96"/>
      <c r="BU21" s="96"/>
      <c r="BV21" s="96"/>
      <c r="BX21" s="96"/>
      <c r="BY21" s="96"/>
      <c r="BZ21" s="96"/>
      <c r="CA21" s="96"/>
      <c r="CB21" s="96"/>
      <c r="CC21" s="96"/>
      <c r="CH21" s="96"/>
      <c r="CM21" s="96"/>
      <c r="CS21" s="96"/>
      <c r="CX21" s="96"/>
    </row>
    <row r="22" spans="1:102" ht="15" x14ac:dyDescent="0.2">
      <c r="A22" s="115">
        <v>45195</v>
      </c>
      <c r="B22" s="124" t="s">
        <v>18</v>
      </c>
      <c r="C22" s="117" t="s">
        <v>52</v>
      </c>
      <c r="D22" s="193">
        <v>1</v>
      </c>
      <c r="E22" s="118"/>
      <c r="F22" s="125">
        <v>45217</v>
      </c>
      <c r="G22" s="124" t="s">
        <v>17</v>
      </c>
      <c r="H22" s="117" t="s">
        <v>52</v>
      </c>
      <c r="I22" s="193">
        <v>1</v>
      </c>
      <c r="J22" s="118"/>
      <c r="K22" s="125">
        <v>45248</v>
      </c>
      <c r="L22" s="124" t="s">
        <v>14</v>
      </c>
      <c r="M22" s="117" t="s">
        <v>52</v>
      </c>
      <c r="N22" s="193">
        <v>1</v>
      </c>
      <c r="O22" s="118"/>
      <c r="P22" s="125">
        <v>45278</v>
      </c>
      <c r="Q22" s="120" t="s">
        <v>16</v>
      </c>
      <c r="R22" s="117" t="s">
        <v>52</v>
      </c>
      <c r="S22" s="193">
        <v>1</v>
      </c>
      <c r="T22" s="118"/>
      <c r="U22" s="122"/>
      <c r="V22" s="125">
        <v>45309</v>
      </c>
      <c r="W22" s="120" t="s">
        <v>20</v>
      </c>
      <c r="X22" s="117"/>
      <c r="Y22" s="118"/>
      <c r="Z22" s="118"/>
      <c r="AA22" s="122"/>
      <c r="AB22" s="125">
        <v>45340</v>
      </c>
      <c r="AC22" s="120" t="s">
        <v>19</v>
      </c>
      <c r="AD22" s="117" t="s">
        <v>52</v>
      </c>
      <c r="AE22" s="193">
        <v>1</v>
      </c>
      <c r="AF22" s="118"/>
      <c r="AG22" s="125">
        <v>45369</v>
      </c>
      <c r="AH22" s="120" t="s">
        <v>19</v>
      </c>
      <c r="AI22" s="117" t="s">
        <v>52</v>
      </c>
      <c r="AJ22" s="193">
        <v>1</v>
      </c>
      <c r="AK22" s="118"/>
      <c r="AL22" s="125">
        <v>45400</v>
      </c>
      <c r="AM22" s="120" t="s">
        <v>17</v>
      </c>
      <c r="AN22" s="121"/>
      <c r="AO22" s="118"/>
      <c r="AP22" s="118"/>
      <c r="AQ22" s="122"/>
      <c r="AR22" s="125">
        <v>45430</v>
      </c>
      <c r="AS22" s="123" t="s">
        <v>15</v>
      </c>
      <c r="AT22" s="117" t="s">
        <v>30</v>
      </c>
      <c r="AU22" s="117"/>
      <c r="AV22" s="118">
        <v>1</v>
      </c>
      <c r="AW22" s="130"/>
      <c r="AX22" s="131"/>
      <c r="AY22" s="132"/>
      <c r="AZ22" s="179"/>
      <c r="BA22" s="128"/>
      <c r="BB22" s="96"/>
      <c r="BC22" s="96"/>
      <c r="BE22" s="96"/>
      <c r="BF22" s="96"/>
      <c r="BG22" s="96"/>
      <c r="BH22" s="96"/>
      <c r="BI22" s="96"/>
      <c r="BK22" s="96"/>
      <c r="BL22" s="96"/>
      <c r="BM22" s="96"/>
      <c r="BN22" s="96"/>
      <c r="BO22" s="96"/>
      <c r="BQ22" s="96"/>
      <c r="BR22" s="96"/>
      <c r="BS22" s="96"/>
      <c r="BT22" s="96"/>
      <c r="BU22" s="96"/>
      <c r="BV22" s="96"/>
      <c r="BX22" s="96"/>
      <c r="BY22" s="96"/>
      <c r="BZ22" s="96"/>
      <c r="CA22" s="96"/>
      <c r="CB22" s="96"/>
      <c r="CC22" s="96"/>
      <c r="CH22" s="96"/>
      <c r="CM22" s="96"/>
      <c r="CS22" s="96"/>
      <c r="CX22" s="96"/>
    </row>
    <row r="23" spans="1:102" ht="15" x14ac:dyDescent="0.2">
      <c r="A23" s="115">
        <v>45196</v>
      </c>
      <c r="B23" s="124" t="s">
        <v>17</v>
      </c>
      <c r="C23" s="117" t="s">
        <v>52</v>
      </c>
      <c r="D23" s="193">
        <v>1</v>
      </c>
      <c r="E23" s="118"/>
      <c r="F23" s="125">
        <v>45218</v>
      </c>
      <c r="G23" s="124" t="s">
        <v>20</v>
      </c>
      <c r="H23" s="117"/>
      <c r="I23" s="117"/>
      <c r="J23" s="118"/>
      <c r="K23" s="125">
        <v>45249</v>
      </c>
      <c r="L23" s="124" t="s">
        <v>19</v>
      </c>
      <c r="M23" s="117" t="s">
        <v>52</v>
      </c>
      <c r="N23" s="193">
        <v>1</v>
      </c>
      <c r="O23" s="118"/>
      <c r="P23" s="125">
        <v>45279</v>
      </c>
      <c r="Q23" s="120" t="s">
        <v>18</v>
      </c>
      <c r="R23" s="117" t="s">
        <v>52</v>
      </c>
      <c r="S23" s="193">
        <v>1</v>
      </c>
      <c r="T23" s="118"/>
      <c r="U23" s="122"/>
      <c r="V23" s="125">
        <v>45310</v>
      </c>
      <c r="W23" s="123" t="s">
        <v>15</v>
      </c>
      <c r="X23" s="117" t="s">
        <v>30</v>
      </c>
      <c r="Y23" s="118"/>
      <c r="Z23" s="118">
        <v>1</v>
      </c>
      <c r="AA23" s="118"/>
      <c r="AB23" s="125">
        <v>45341</v>
      </c>
      <c r="AC23" s="120" t="s">
        <v>16</v>
      </c>
      <c r="AD23" s="117" t="s">
        <v>52</v>
      </c>
      <c r="AE23" s="193">
        <v>1</v>
      </c>
      <c r="AF23" s="118"/>
      <c r="AG23" s="125">
        <v>45370</v>
      </c>
      <c r="AH23" s="120" t="s">
        <v>16</v>
      </c>
      <c r="AI23" s="117" t="s">
        <v>52</v>
      </c>
      <c r="AJ23" s="193">
        <v>1</v>
      </c>
      <c r="AK23" s="118"/>
      <c r="AL23" s="125">
        <v>45401</v>
      </c>
      <c r="AM23" s="120" t="s">
        <v>20</v>
      </c>
      <c r="AN23" s="117"/>
      <c r="AO23" s="118"/>
      <c r="AP23" s="118"/>
      <c r="AQ23" s="122"/>
      <c r="AR23" s="125">
        <v>45431</v>
      </c>
      <c r="AS23" s="120" t="s">
        <v>14</v>
      </c>
      <c r="AT23" s="117" t="s">
        <v>52</v>
      </c>
      <c r="AU23" s="193">
        <v>1</v>
      </c>
      <c r="AV23" s="118"/>
      <c r="AW23" s="130"/>
      <c r="AX23" s="131"/>
      <c r="AY23" s="132"/>
      <c r="AZ23" s="179"/>
      <c r="BA23" s="128"/>
      <c r="BB23" s="96"/>
      <c r="BC23" s="96"/>
      <c r="BE23" s="96"/>
      <c r="BF23" s="96"/>
      <c r="BG23" s="96"/>
      <c r="BH23" s="96"/>
      <c r="BI23" s="96"/>
      <c r="BK23" s="96"/>
      <c r="BL23" s="96"/>
      <c r="BM23" s="96"/>
      <c r="BN23" s="96"/>
      <c r="BO23" s="96"/>
      <c r="BQ23" s="96"/>
      <c r="BR23" s="96"/>
      <c r="BS23" s="96"/>
      <c r="BT23" s="96"/>
      <c r="BU23" s="96"/>
      <c r="BV23" s="96"/>
      <c r="BX23" s="96"/>
      <c r="BY23" s="96"/>
      <c r="BZ23" s="96"/>
      <c r="CA23" s="96"/>
      <c r="CB23" s="96"/>
      <c r="CC23" s="96"/>
      <c r="CH23" s="96"/>
      <c r="CM23" s="96"/>
      <c r="CS23" s="96"/>
      <c r="CX23" s="96"/>
    </row>
    <row r="24" spans="1:102" ht="15" x14ac:dyDescent="0.2">
      <c r="A24" s="115">
        <v>45197</v>
      </c>
      <c r="B24" s="124" t="s">
        <v>20</v>
      </c>
      <c r="C24" s="117"/>
      <c r="D24" s="117"/>
      <c r="E24" s="118"/>
      <c r="F24" s="125">
        <v>45219</v>
      </c>
      <c r="G24" s="116" t="s">
        <v>15</v>
      </c>
      <c r="H24" s="117" t="s">
        <v>30</v>
      </c>
      <c r="I24" s="117"/>
      <c r="J24" s="118">
        <v>1</v>
      </c>
      <c r="K24" s="125">
        <v>45250</v>
      </c>
      <c r="L24" s="124" t="s">
        <v>16</v>
      </c>
      <c r="M24" s="117" t="s">
        <v>52</v>
      </c>
      <c r="N24" s="193">
        <v>1</v>
      </c>
      <c r="O24" s="118"/>
      <c r="P24" s="125">
        <v>45280</v>
      </c>
      <c r="Q24" s="120" t="s">
        <v>17</v>
      </c>
      <c r="R24" s="117" t="s">
        <v>52</v>
      </c>
      <c r="S24" s="193">
        <v>1</v>
      </c>
      <c r="T24" s="118"/>
      <c r="U24" s="122"/>
      <c r="V24" s="125">
        <v>45311</v>
      </c>
      <c r="W24" s="120" t="s">
        <v>14</v>
      </c>
      <c r="X24" s="117" t="s">
        <v>52</v>
      </c>
      <c r="Y24" s="193">
        <v>1</v>
      </c>
      <c r="Z24" s="118"/>
      <c r="AA24" s="118"/>
      <c r="AB24" s="125">
        <v>45342</v>
      </c>
      <c r="AC24" s="120" t="s">
        <v>18</v>
      </c>
      <c r="AD24" s="117" t="s">
        <v>52</v>
      </c>
      <c r="AE24" s="193">
        <v>1</v>
      </c>
      <c r="AF24" s="118"/>
      <c r="AG24" s="125">
        <v>45371</v>
      </c>
      <c r="AH24" s="120" t="s">
        <v>18</v>
      </c>
      <c r="AI24" s="117" t="s">
        <v>52</v>
      </c>
      <c r="AJ24" s="193">
        <v>1</v>
      </c>
      <c r="AK24" s="118"/>
      <c r="AL24" s="125">
        <v>45402</v>
      </c>
      <c r="AM24" s="166" t="s">
        <v>15</v>
      </c>
      <c r="AN24" s="117" t="s">
        <v>32</v>
      </c>
      <c r="AO24" s="118"/>
      <c r="AP24" s="118"/>
      <c r="AQ24" s="118">
        <v>1</v>
      </c>
      <c r="AR24" s="125">
        <v>45432</v>
      </c>
      <c r="AS24" s="120" t="s">
        <v>19</v>
      </c>
      <c r="AT24" s="117" t="s">
        <v>52</v>
      </c>
      <c r="AU24" s="193">
        <v>1</v>
      </c>
      <c r="AV24" s="118"/>
      <c r="AW24" s="130"/>
      <c r="AX24" s="131"/>
      <c r="AY24" s="132"/>
      <c r="AZ24" s="179"/>
      <c r="BA24" s="128"/>
      <c r="BB24" s="96"/>
      <c r="BC24" s="96"/>
      <c r="BE24" s="96"/>
      <c r="BF24" s="96"/>
      <c r="BG24" s="96"/>
      <c r="BH24" s="96"/>
      <c r="BI24" s="96"/>
      <c r="BK24" s="96"/>
      <c r="BL24" s="96"/>
      <c r="BM24" s="96"/>
      <c r="BN24" s="96"/>
      <c r="BO24" s="96"/>
      <c r="BQ24" s="96"/>
      <c r="BR24" s="96"/>
      <c r="BS24" s="96"/>
      <c r="BT24" s="96"/>
      <c r="BU24" s="96"/>
      <c r="BV24" s="96"/>
      <c r="BX24" s="96"/>
      <c r="BY24" s="96"/>
      <c r="BZ24" s="96"/>
      <c r="CA24" s="96"/>
      <c r="CB24" s="96"/>
      <c r="CC24" s="96"/>
      <c r="CH24" s="96"/>
      <c r="CM24" s="96"/>
      <c r="CS24" s="96"/>
      <c r="CX24" s="96"/>
    </row>
    <row r="25" spans="1:102" ht="15" x14ac:dyDescent="0.2">
      <c r="A25" s="115">
        <v>45198</v>
      </c>
      <c r="B25" s="116" t="s">
        <v>15</v>
      </c>
      <c r="C25" s="117" t="s">
        <v>30</v>
      </c>
      <c r="D25" s="117"/>
      <c r="E25" s="118">
        <v>1</v>
      </c>
      <c r="F25" s="125">
        <v>45220</v>
      </c>
      <c r="G25" s="124" t="s">
        <v>14</v>
      </c>
      <c r="H25" s="117" t="s">
        <v>52</v>
      </c>
      <c r="I25" s="193">
        <v>1</v>
      </c>
      <c r="J25" s="118"/>
      <c r="K25" s="125">
        <v>45251</v>
      </c>
      <c r="L25" s="124" t="s">
        <v>18</v>
      </c>
      <c r="M25" s="117" t="s">
        <v>52</v>
      </c>
      <c r="N25" s="193">
        <v>1</v>
      </c>
      <c r="O25" s="118"/>
      <c r="P25" s="125">
        <v>45281</v>
      </c>
      <c r="Q25" s="120" t="s">
        <v>20</v>
      </c>
      <c r="R25" s="121"/>
      <c r="S25" s="118"/>
      <c r="T25" s="118"/>
      <c r="U25" s="122"/>
      <c r="V25" s="125">
        <v>45312</v>
      </c>
      <c r="W25" s="120" t="s">
        <v>19</v>
      </c>
      <c r="X25" s="117" t="s">
        <v>52</v>
      </c>
      <c r="Y25" s="193">
        <v>1</v>
      </c>
      <c r="Z25" s="118"/>
      <c r="AA25" s="122"/>
      <c r="AB25" s="125">
        <v>45343</v>
      </c>
      <c r="AC25" s="120" t="s">
        <v>17</v>
      </c>
      <c r="AD25" s="117" t="s">
        <v>52</v>
      </c>
      <c r="AE25" s="193">
        <v>1</v>
      </c>
      <c r="AF25" s="118"/>
      <c r="AG25" s="125">
        <v>45372</v>
      </c>
      <c r="AH25" s="120" t="s">
        <v>17</v>
      </c>
      <c r="AI25" s="117" t="s">
        <v>52</v>
      </c>
      <c r="AJ25" s="193">
        <v>1</v>
      </c>
      <c r="AK25" s="118"/>
      <c r="AL25" s="125">
        <v>45403</v>
      </c>
      <c r="AM25" s="171" t="s">
        <v>14</v>
      </c>
      <c r="AN25" s="121" t="s">
        <v>30</v>
      </c>
      <c r="AO25" s="118"/>
      <c r="AP25" s="193">
        <v>1</v>
      </c>
      <c r="AQ25" s="118"/>
      <c r="AR25" s="125">
        <v>45433</v>
      </c>
      <c r="AS25" s="120" t="s">
        <v>16</v>
      </c>
      <c r="AT25" s="117" t="s">
        <v>52</v>
      </c>
      <c r="AU25" s="193">
        <v>1</v>
      </c>
      <c r="AV25" s="118"/>
      <c r="AW25" s="130"/>
      <c r="AX25" s="131"/>
      <c r="AY25" s="132"/>
      <c r="AZ25" s="179"/>
      <c r="BA25" s="128"/>
      <c r="BB25" s="96"/>
      <c r="BC25" s="96"/>
      <c r="BE25" s="96"/>
      <c r="BF25" s="96"/>
      <c r="BG25" s="96"/>
      <c r="BH25" s="96"/>
      <c r="BI25" s="96"/>
      <c r="BK25" s="96"/>
      <c r="BL25" s="96"/>
      <c r="BM25" s="96"/>
      <c r="BN25" s="96"/>
      <c r="BO25" s="96"/>
      <c r="BQ25" s="96"/>
      <c r="BR25" s="96"/>
      <c r="BS25" s="96"/>
      <c r="BT25" s="96"/>
      <c r="BU25" s="96"/>
      <c r="BV25" s="96"/>
      <c r="BX25" s="96"/>
      <c r="BY25" s="96"/>
      <c r="BZ25" s="96"/>
      <c r="CA25" s="96"/>
      <c r="CB25" s="96"/>
      <c r="CC25" s="96"/>
      <c r="CH25" s="96"/>
      <c r="CM25" s="96"/>
      <c r="CS25" s="96"/>
      <c r="CX25" s="96"/>
    </row>
    <row r="26" spans="1:102" ht="15" x14ac:dyDescent="0.2">
      <c r="A26" s="115">
        <v>45199</v>
      </c>
      <c r="B26" s="124" t="s">
        <v>14</v>
      </c>
      <c r="C26" s="117" t="s">
        <v>52</v>
      </c>
      <c r="D26" s="193">
        <v>1</v>
      </c>
      <c r="E26" s="118"/>
      <c r="F26" s="125">
        <v>45221</v>
      </c>
      <c r="G26" s="124" t="s">
        <v>19</v>
      </c>
      <c r="H26" s="117" t="s">
        <v>52</v>
      </c>
      <c r="I26" s="193">
        <v>1</v>
      </c>
      <c r="J26" s="118"/>
      <c r="K26" s="125">
        <v>45252</v>
      </c>
      <c r="L26" s="124" t="s">
        <v>17</v>
      </c>
      <c r="M26" s="117" t="s">
        <v>52</v>
      </c>
      <c r="N26" s="193">
        <v>1</v>
      </c>
      <c r="O26" s="118"/>
      <c r="P26" s="125">
        <v>45282</v>
      </c>
      <c r="Q26" s="123" t="s">
        <v>15</v>
      </c>
      <c r="R26" s="117" t="s">
        <v>30</v>
      </c>
      <c r="S26" s="118"/>
      <c r="T26" s="118">
        <v>1</v>
      </c>
      <c r="U26" s="118"/>
      <c r="V26" s="125">
        <v>45313</v>
      </c>
      <c r="W26" s="120" t="s">
        <v>16</v>
      </c>
      <c r="X26" s="117" t="s">
        <v>52</v>
      </c>
      <c r="Y26" s="193">
        <v>1</v>
      </c>
      <c r="Z26" s="118"/>
      <c r="AA26" s="122"/>
      <c r="AB26" s="125">
        <v>45344</v>
      </c>
      <c r="AC26" s="120" t="s">
        <v>20</v>
      </c>
      <c r="AD26" s="117"/>
      <c r="AE26" s="117"/>
      <c r="AF26" s="118"/>
      <c r="AG26" s="125">
        <v>45373</v>
      </c>
      <c r="AH26" s="120" t="s">
        <v>20</v>
      </c>
      <c r="AI26" s="117"/>
      <c r="AJ26" s="117"/>
      <c r="AK26" s="118"/>
      <c r="AL26" s="125">
        <v>45404</v>
      </c>
      <c r="AM26" s="120" t="s">
        <v>19</v>
      </c>
      <c r="AN26" s="117" t="s">
        <v>52</v>
      </c>
      <c r="AO26" s="193">
        <v>1</v>
      </c>
      <c r="AP26" s="118"/>
      <c r="AQ26" s="122"/>
      <c r="AR26" s="125">
        <v>45434</v>
      </c>
      <c r="AS26" s="120" t="s">
        <v>18</v>
      </c>
      <c r="AT26" s="117" t="s">
        <v>52</v>
      </c>
      <c r="AU26" s="193">
        <v>1</v>
      </c>
      <c r="AV26" s="118"/>
      <c r="AW26" s="130"/>
      <c r="AX26" s="131"/>
      <c r="AY26" s="132"/>
      <c r="AZ26" s="179"/>
      <c r="BA26" s="128"/>
      <c r="BB26" s="96"/>
      <c r="BC26" s="96"/>
      <c r="BE26" s="96"/>
      <c r="BF26" s="96"/>
      <c r="BG26" s="96"/>
      <c r="BH26" s="96"/>
      <c r="BI26" s="96"/>
      <c r="BK26" s="96"/>
      <c r="BL26" s="96"/>
      <c r="BM26" s="96"/>
      <c r="BN26" s="96"/>
      <c r="BO26" s="96"/>
      <c r="BQ26" s="96"/>
      <c r="BR26" s="96"/>
      <c r="BS26" s="96"/>
      <c r="BT26" s="96"/>
      <c r="BU26" s="96"/>
      <c r="BV26" s="96"/>
      <c r="BX26" s="96"/>
      <c r="BY26" s="96"/>
      <c r="BZ26" s="96"/>
      <c r="CA26" s="96"/>
      <c r="CB26" s="96"/>
      <c r="CC26" s="96"/>
      <c r="CH26" s="96"/>
      <c r="CM26" s="96"/>
      <c r="CS26" s="96"/>
      <c r="CX26" s="96"/>
    </row>
    <row r="27" spans="1:102" ht="15" x14ac:dyDescent="0.2">
      <c r="F27" s="125">
        <v>45222</v>
      </c>
      <c r="G27" s="124" t="s">
        <v>16</v>
      </c>
      <c r="H27" s="117" t="s">
        <v>52</v>
      </c>
      <c r="I27" s="193">
        <v>1</v>
      </c>
      <c r="J27" s="118"/>
      <c r="K27" s="125">
        <v>45253</v>
      </c>
      <c r="L27" s="124" t="s">
        <v>20</v>
      </c>
      <c r="M27" s="117"/>
      <c r="N27" s="117"/>
      <c r="O27" s="118"/>
      <c r="P27" s="125">
        <v>45283</v>
      </c>
      <c r="Q27" s="120" t="s">
        <v>14</v>
      </c>
      <c r="R27" s="117"/>
      <c r="S27" s="118"/>
      <c r="T27" s="118"/>
      <c r="U27" s="118"/>
      <c r="V27" s="125">
        <v>45314</v>
      </c>
      <c r="W27" s="120" t="s">
        <v>18</v>
      </c>
      <c r="X27" s="117" t="s">
        <v>52</v>
      </c>
      <c r="Y27" s="193">
        <v>1</v>
      </c>
      <c r="Z27" s="118"/>
      <c r="AA27" s="122"/>
      <c r="AB27" s="125">
        <v>45345</v>
      </c>
      <c r="AC27" s="123" t="s">
        <v>15</v>
      </c>
      <c r="AD27" s="117" t="s">
        <v>30</v>
      </c>
      <c r="AE27" s="117"/>
      <c r="AF27" s="118">
        <v>1</v>
      </c>
      <c r="AG27" s="125">
        <v>45374</v>
      </c>
      <c r="AH27" s="123" t="s">
        <v>15</v>
      </c>
      <c r="AI27" s="117" t="s">
        <v>30</v>
      </c>
      <c r="AJ27" s="117"/>
      <c r="AK27" s="118">
        <v>1</v>
      </c>
      <c r="AL27" s="125">
        <v>45405</v>
      </c>
      <c r="AM27" s="120" t="s">
        <v>16</v>
      </c>
      <c r="AN27" s="117" t="s">
        <v>52</v>
      </c>
      <c r="AO27" s="193">
        <v>1</v>
      </c>
      <c r="AP27" s="118"/>
      <c r="AQ27" s="118"/>
      <c r="AR27" s="125">
        <v>45435</v>
      </c>
      <c r="AS27" s="120" t="s">
        <v>17</v>
      </c>
      <c r="AT27" s="117" t="s">
        <v>52</v>
      </c>
      <c r="AU27" s="193">
        <v>1</v>
      </c>
      <c r="AV27" s="118"/>
      <c r="AW27" s="130"/>
      <c r="AX27" s="131"/>
      <c r="AY27" s="132"/>
      <c r="AZ27" s="179"/>
      <c r="BA27" s="128"/>
      <c r="BB27" s="96"/>
      <c r="BC27" s="96"/>
      <c r="BE27" s="96"/>
      <c r="BF27" s="96"/>
      <c r="BG27" s="96"/>
      <c r="BH27" s="96"/>
      <c r="BI27" s="96"/>
      <c r="BK27" s="96"/>
      <c r="BL27" s="96"/>
      <c r="BM27" s="96"/>
      <c r="BN27" s="96"/>
      <c r="BO27" s="96"/>
      <c r="BQ27" s="96"/>
      <c r="BR27" s="96"/>
      <c r="BS27" s="96"/>
      <c r="BT27" s="96"/>
      <c r="BU27" s="96"/>
      <c r="BV27" s="96"/>
      <c r="BX27" s="96"/>
      <c r="BY27" s="96"/>
      <c r="BZ27" s="96"/>
      <c r="CA27" s="96"/>
      <c r="CB27" s="96"/>
      <c r="CC27" s="96"/>
      <c r="CH27" s="96"/>
      <c r="CM27" s="96"/>
      <c r="CS27" s="96"/>
      <c r="CX27" s="96"/>
    </row>
    <row r="28" spans="1:102" ht="15" x14ac:dyDescent="0.2">
      <c r="A28" s="134"/>
      <c r="B28" s="133"/>
      <c r="C28" s="117"/>
      <c r="D28" s="117"/>
      <c r="E28" s="118"/>
      <c r="F28" s="125">
        <v>45223</v>
      </c>
      <c r="G28" s="124" t="s">
        <v>18</v>
      </c>
      <c r="H28" s="117" t="s">
        <v>52</v>
      </c>
      <c r="I28" s="193">
        <v>1</v>
      </c>
      <c r="J28" s="118"/>
      <c r="K28" s="125">
        <v>45254</v>
      </c>
      <c r="L28" s="116" t="s">
        <v>15</v>
      </c>
      <c r="M28" s="117" t="s">
        <v>30</v>
      </c>
      <c r="N28" s="117"/>
      <c r="O28" s="118">
        <v>1</v>
      </c>
      <c r="P28" s="125">
        <v>45284</v>
      </c>
      <c r="Q28" s="120" t="s">
        <v>19</v>
      </c>
      <c r="R28" s="117"/>
      <c r="S28" s="118"/>
      <c r="T28" s="118"/>
      <c r="U28" s="118"/>
      <c r="V28" s="125">
        <v>45315</v>
      </c>
      <c r="W28" s="120" t="s">
        <v>17</v>
      </c>
      <c r="X28" s="117" t="s">
        <v>52</v>
      </c>
      <c r="Y28" s="193">
        <v>1</v>
      </c>
      <c r="Z28" s="118"/>
      <c r="AA28" s="122"/>
      <c r="AB28" s="125">
        <v>45346</v>
      </c>
      <c r="AC28" s="120" t="s">
        <v>14</v>
      </c>
      <c r="AD28" s="117" t="s">
        <v>52</v>
      </c>
      <c r="AE28" s="193">
        <v>1</v>
      </c>
      <c r="AF28" s="118"/>
      <c r="AG28" s="125">
        <v>45375</v>
      </c>
      <c r="AH28" s="120" t="s">
        <v>14</v>
      </c>
      <c r="AI28" s="117" t="s">
        <v>52</v>
      </c>
      <c r="AJ28" s="193">
        <v>1</v>
      </c>
      <c r="AK28" s="118"/>
      <c r="AL28" s="125">
        <v>45406</v>
      </c>
      <c r="AM28" s="120" t="s">
        <v>18</v>
      </c>
      <c r="AN28" s="117" t="s">
        <v>52</v>
      </c>
      <c r="AO28" s="193">
        <v>1</v>
      </c>
      <c r="AP28" s="118"/>
      <c r="AQ28" s="122"/>
      <c r="AR28" s="125">
        <v>45436</v>
      </c>
      <c r="AS28" s="120" t="s">
        <v>20</v>
      </c>
      <c r="AT28" s="117"/>
      <c r="AU28" s="117"/>
      <c r="AV28" s="118"/>
      <c r="AW28" s="130"/>
      <c r="AX28" s="131"/>
      <c r="AY28" s="132"/>
      <c r="AZ28" s="179"/>
      <c r="BA28" s="128"/>
      <c r="BB28" s="96"/>
      <c r="BC28" s="96"/>
      <c r="BE28" s="96"/>
      <c r="BF28" s="96"/>
      <c r="BG28" s="96"/>
      <c r="BH28" s="96"/>
      <c r="BI28" s="96"/>
      <c r="BK28" s="96"/>
      <c r="BL28" s="96"/>
      <c r="BM28" s="96"/>
      <c r="BN28" s="96"/>
      <c r="BO28" s="96"/>
      <c r="BQ28" s="96"/>
      <c r="BR28" s="96"/>
      <c r="BS28" s="96"/>
      <c r="BT28" s="96"/>
      <c r="BU28" s="96"/>
      <c r="BV28" s="96"/>
      <c r="BX28" s="96"/>
      <c r="BY28" s="96"/>
      <c r="BZ28" s="96"/>
      <c r="CA28" s="96"/>
      <c r="CB28" s="96"/>
      <c r="CC28" s="96"/>
      <c r="CH28" s="96"/>
      <c r="CM28" s="96"/>
      <c r="CS28" s="96"/>
      <c r="CX28" s="96"/>
    </row>
    <row r="29" spans="1:102" ht="15" x14ac:dyDescent="0.2">
      <c r="A29" s="134"/>
      <c r="B29" s="133"/>
      <c r="C29" s="117"/>
      <c r="D29" s="117"/>
      <c r="E29" s="118"/>
      <c r="F29" s="125">
        <v>45224</v>
      </c>
      <c r="G29" s="124" t="s">
        <v>17</v>
      </c>
      <c r="H29" s="117" t="s">
        <v>52</v>
      </c>
      <c r="I29" s="193">
        <v>1</v>
      </c>
      <c r="J29" s="118"/>
      <c r="K29" s="125">
        <v>45255</v>
      </c>
      <c r="L29" s="124" t="s">
        <v>14</v>
      </c>
      <c r="M29" s="117" t="s">
        <v>52</v>
      </c>
      <c r="N29" s="193">
        <v>1</v>
      </c>
      <c r="O29" s="118"/>
      <c r="P29" s="125">
        <v>45285</v>
      </c>
      <c r="Q29" s="166" t="s">
        <v>16</v>
      </c>
      <c r="R29" s="117" t="s">
        <v>32</v>
      </c>
      <c r="S29" s="118"/>
      <c r="T29" s="118"/>
      <c r="U29" s="118">
        <v>1</v>
      </c>
      <c r="V29" s="125">
        <v>45316</v>
      </c>
      <c r="W29" s="120" t="s">
        <v>20</v>
      </c>
      <c r="X29" s="117"/>
      <c r="Y29" s="118"/>
      <c r="Z29" s="118"/>
      <c r="AA29" s="122"/>
      <c r="AB29" s="125">
        <v>45347</v>
      </c>
      <c r="AC29" s="120" t="s">
        <v>19</v>
      </c>
      <c r="AD29" s="117" t="s">
        <v>52</v>
      </c>
      <c r="AE29" s="193">
        <v>1</v>
      </c>
      <c r="AF29" s="118"/>
      <c r="AG29" s="125">
        <v>45376</v>
      </c>
      <c r="AH29" s="120" t="s">
        <v>19</v>
      </c>
      <c r="AI29" s="117" t="s">
        <v>52</v>
      </c>
      <c r="AJ29" s="193">
        <v>1</v>
      </c>
      <c r="AK29" s="118"/>
      <c r="AL29" s="125">
        <v>45407</v>
      </c>
      <c r="AM29" s="171" t="s">
        <v>17</v>
      </c>
      <c r="AN29" s="121" t="s">
        <v>30</v>
      </c>
      <c r="AO29" s="118"/>
      <c r="AP29" s="193">
        <v>1</v>
      </c>
      <c r="AQ29" s="118"/>
      <c r="AR29" s="125">
        <v>45437</v>
      </c>
      <c r="AS29" s="123" t="s">
        <v>15</v>
      </c>
      <c r="AT29" s="117" t="s">
        <v>30</v>
      </c>
      <c r="AU29" s="117"/>
      <c r="AV29" s="118">
        <v>1</v>
      </c>
      <c r="AW29" s="130"/>
      <c r="AX29" s="131"/>
      <c r="AY29" s="132"/>
      <c r="AZ29" s="179"/>
      <c r="BA29" s="128"/>
      <c r="BB29" s="96"/>
      <c r="BC29" s="96"/>
      <c r="BE29" s="96"/>
      <c r="BF29" s="96"/>
      <c r="BG29" s="96"/>
      <c r="BH29" s="96"/>
      <c r="BI29" s="96"/>
      <c r="BK29" s="96"/>
      <c r="BL29" s="96"/>
      <c r="BM29" s="96"/>
      <c r="BN29" s="96"/>
      <c r="BO29" s="96"/>
      <c r="BQ29" s="96"/>
      <c r="BR29" s="96"/>
      <c r="BS29" s="96"/>
      <c r="BT29" s="96"/>
      <c r="BU29" s="96"/>
      <c r="BV29" s="96"/>
      <c r="BX29" s="96"/>
      <c r="BY29" s="96"/>
      <c r="BZ29" s="96"/>
      <c r="CA29" s="96"/>
      <c r="CB29" s="96"/>
      <c r="CC29" s="96"/>
      <c r="CH29" s="96"/>
      <c r="CM29" s="96"/>
      <c r="CS29" s="96"/>
      <c r="CX29" s="96"/>
    </row>
    <row r="30" spans="1:102" ht="15" x14ac:dyDescent="0.2">
      <c r="A30" s="134"/>
      <c r="B30" s="133"/>
      <c r="C30" s="117"/>
      <c r="D30" s="117"/>
      <c r="E30" s="118"/>
      <c r="F30" s="125">
        <v>45225</v>
      </c>
      <c r="G30" s="124" t="s">
        <v>20</v>
      </c>
      <c r="H30" s="117"/>
      <c r="I30" s="117"/>
      <c r="J30" s="118"/>
      <c r="K30" s="125">
        <v>45256</v>
      </c>
      <c r="L30" s="124" t="s">
        <v>19</v>
      </c>
      <c r="M30" s="117" t="s">
        <v>52</v>
      </c>
      <c r="N30" s="193">
        <v>1</v>
      </c>
      <c r="O30" s="118"/>
      <c r="P30" s="125">
        <v>45286</v>
      </c>
      <c r="Q30" s="171" t="s">
        <v>18</v>
      </c>
      <c r="R30" s="117" t="s">
        <v>30</v>
      </c>
      <c r="S30" s="118">
        <v>1</v>
      </c>
      <c r="T30" s="118"/>
      <c r="U30" s="118"/>
      <c r="V30" s="125">
        <v>45317</v>
      </c>
      <c r="W30" s="123" t="s">
        <v>15</v>
      </c>
      <c r="X30" s="117" t="s">
        <v>30</v>
      </c>
      <c r="Y30" s="118"/>
      <c r="Z30" s="118">
        <v>1</v>
      </c>
      <c r="AA30" s="118"/>
      <c r="AB30" s="125">
        <v>45348</v>
      </c>
      <c r="AC30" s="120" t="s">
        <v>16</v>
      </c>
      <c r="AD30" s="117" t="s">
        <v>52</v>
      </c>
      <c r="AE30" s="193">
        <v>1</v>
      </c>
      <c r="AF30" s="118"/>
      <c r="AG30" s="125">
        <v>45377</v>
      </c>
      <c r="AH30" s="120" t="s">
        <v>16</v>
      </c>
      <c r="AI30" s="117" t="s">
        <v>52</v>
      </c>
      <c r="AJ30" s="193">
        <v>1</v>
      </c>
      <c r="AK30" s="118"/>
      <c r="AL30" s="125">
        <v>45408</v>
      </c>
      <c r="AM30" s="120" t="s">
        <v>20</v>
      </c>
      <c r="AN30" s="121"/>
      <c r="AO30" s="118"/>
      <c r="AP30" s="118"/>
      <c r="AQ30" s="122"/>
      <c r="AR30" s="125">
        <v>45438</v>
      </c>
      <c r="AS30" s="120" t="s">
        <v>14</v>
      </c>
      <c r="AT30" s="117" t="s">
        <v>52</v>
      </c>
      <c r="AU30" s="193">
        <v>1</v>
      </c>
      <c r="AV30" s="118"/>
      <c r="AW30" s="130"/>
      <c r="AX30" s="131"/>
      <c r="AY30" s="132"/>
      <c r="AZ30" s="179"/>
      <c r="BA30" s="128"/>
      <c r="BB30" s="96"/>
      <c r="BC30" s="96"/>
      <c r="BE30" s="96"/>
      <c r="BF30" s="96"/>
      <c r="BG30" s="96"/>
      <c r="BH30" s="96"/>
      <c r="BI30" s="96"/>
      <c r="BK30" s="96"/>
      <c r="BL30" s="96"/>
      <c r="BM30" s="96"/>
      <c r="BN30" s="96"/>
      <c r="BO30" s="96"/>
      <c r="BQ30" s="96"/>
      <c r="BR30" s="96"/>
      <c r="BS30" s="96"/>
      <c r="BT30" s="96"/>
      <c r="BU30" s="96"/>
      <c r="BV30" s="96"/>
      <c r="BX30" s="96"/>
      <c r="BY30" s="96"/>
      <c r="BZ30" s="96"/>
      <c r="CA30" s="96"/>
      <c r="CB30" s="96"/>
      <c r="CC30" s="96"/>
      <c r="CH30" s="96"/>
      <c r="CM30" s="96"/>
      <c r="CS30" s="96"/>
      <c r="CX30" s="96"/>
    </row>
    <row r="31" spans="1:102" ht="15" x14ac:dyDescent="0.2">
      <c r="A31" s="134"/>
      <c r="B31" s="133"/>
      <c r="C31" s="117"/>
      <c r="D31" s="117"/>
      <c r="E31" s="118"/>
      <c r="F31" s="125">
        <v>45226</v>
      </c>
      <c r="G31" s="116" t="s">
        <v>15</v>
      </c>
      <c r="H31" s="117" t="s">
        <v>30</v>
      </c>
      <c r="I31" s="117"/>
      <c r="J31" s="118">
        <v>1</v>
      </c>
      <c r="K31" s="125">
        <v>45257</v>
      </c>
      <c r="L31" s="124" t="s">
        <v>16</v>
      </c>
      <c r="M31" s="117" t="s">
        <v>52</v>
      </c>
      <c r="N31" s="193">
        <v>1</v>
      </c>
      <c r="O31" s="118"/>
      <c r="P31" s="125">
        <v>45287</v>
      </c>
      <c r="Q31" s="120" t="s">
        <v>17</v>
      </c>
      <c r="R31" s="121"/>
      <c r="S31" s="122"/>
      <c r="T31" s="122"/>
      <c r="U31" s="122"/>
      <c r="V31" s="125">
        <v>45318</v>
      </c>
      <c r="W31" s="120" t="s">
        <v>14</v>
      </c>
      <c r="X31" s="117" t="s">
        <v>52</v>
      </c>
      <c r="Y31" s="193">
        <v>1</v>
      </c>
      <c r="Z31" s="118"/>
      <c r="AA31" s="118"/>
      <c r="AB31" s="125">
        <v>45349</v>
      </c>
      <c r="AC31" s="120" t="s">
        <v>18</v>
      </c>
      <c r="AD31" s="117" t="s">
        <v>52</v>
      </c>
      <c r="AE31" s="193">
        <v>1</v>
      </c>
      <c r="AF31" s="118"/>
      <c r="AG31" s="125">
        <v>45378</v>
      </c>
      <c r="AH31" s="120" t="s">
        <v>18</v>
      </c>
      <c r="AI31" s="117" t="s">
        <v>52</v>
      </c>
      <c r="AJ31" s="193">
        <v>1</v>
      </c>
      <c r="AK31" s="118"/>
      <c r="AL31" s="125">
        <v>45409</v>
      </c>
      <c r="AM31" s="123" t="s">
        <v>15</v>
      </c>
      <c r="AN31" s="121" t="s">
        <v>30</v>
      </c>
      <c r="AO31" s="118"/>
      <c r="AP31" s="193">
        <v>1</v>
      </c>
      <c r="AQ31" s="122"/>
      <c r="AR31" s="125">
        <v>45439</v>
      </c>
      <c r="AS31" s="120" t="s">
        <v>19</v>
      </c>
      <c r="AT31" s="117" t="s">
        <v>52</v>
      </c>
      <c r="AU31" s="193">
        <v>1</v>
      </c>
      <c r="AV31" s="118"/>
      <c r="AW31" s="130"/>
      <c r="AX31" s="131"/>
      <c r="AY31" s="132"/>
      <c r="AZ31" s="179"/>
      <c r="BA31" s="128"/>
      <c r="BB31" s="96"/>
      <c r="BC31" s="96"/>
      <c r="BE31" s="96"/>
      <c r="BF31" s="96"/>
      <c r="BG31" s="96"/>
      <c r="BH31" s="96"/>
      <c r="BI31" s="96"/>
      <c r="BK31" s="96"/>
      <c r="BL31" s="96"/>
      <c r="BM31" s="96"/>
      <c r="BN31" s="96"/>
      <c r="BO31" s="96"/>
      <c r="BQ31" s="96"/>
      <c r="BR31" s="96"/>
      <c r="BS31" s="96"/>
      <c r="BT31" s="96"/>
      <c r="BU31" s="96"/>
      <c r="BV31" s="96"/>
      <c r="BX31" s="96"/>
      <c r="BY31" s="96"/>
      <c r="BZ31" s="96"/>
      <c r="CA31" s="96"/>
      <c r="CB31" s="96"/>
      <c r="CC31" s="96"/>
      <c r="CH31" s="96"/>
      <c r="CM31" s="96"/>
      <c r="CS31" s="96"/>
      <c r="CX31" s="96"/>
    </row>
    <row r="32" spans="1:102" ht="15" x14ac:dyDescent="0.2">
      <c r="A32" s="134"/>
      <c r="B32" s="133"/>
      <c r="C32" s="117"/>
      <c r="D32" s="117"/>
      <c r="E32" s="118"/>
      <c r="F32" s="125">
        <v>45227</v>
      </c>
      <c r="G32" s="124" t="s">
        <v>14</v>
      </c>
      <c r="H32" s="117" t="s">
        <v>52</v>
      </c>
      <c r="I32" s="193">
        <v>1</v>
      </c>
      <c r="J32" s="118"/>
      <c r="K32" s="125">
        <v>45258</v>
      </c>
      <c r="L32" s="124" t="s">
        <v>18</v>
      </c>
      <c r="M32" s="117" t="s">
        <v>52</v>
      </c>
      <c r="N32" s="193">
        <v>1</v>
      </c>
      <c r="O32" s="118"/>
      <c r="P32" s="125">
        <v>45288</v>
      </c>
      <c r="Q32" s="120" t="s">
        <v>20</v>
      </c>
      <c r="R32" s="121"/>
      <c r="S32" s="122"/>
      <c r="T32" s="122"/>
      <c r="U32" s="122"/>
      <c r="V32" s="125">
        <v>45319</v>
      </c>
      <c r="W32" s="120" t="s">
        <v>19</v>
      </c>
      <c r="X32" s="117" t="s">
        <v>52</v>
      </c>
      <c r="Y32" s="193">
        <v>1</v>
      </c>
      <c r="Z32" s="118"/>
      <c r="AA32" s="118"/>
      <c r="AB32" s="125">
        <v>45350</v>
      </c>
      <c r="AC32" s="120" t="s">
        <v>17</v>
      </c>
      <c r="AD32" s="117" t="s">
        <v>52</v>
      </c>
      <c r="AE32" s="193">
        <v>1</v>
      </c>
      <c r="AF32" s="118"/>
      <c r="AG32" s="125">
        <v>45379</v>
      </c>
      <c r="AH32" s="120" t="s">
        <v>17</v>
      </c>
      <c r="AI32" s="117" t="s">
        <v>52</v>
      </c>
      <c r="AJ32" s="193">
        <v>1</v>
      </c>
      <c r="AK32" s="118"/>
      <c r="AL32" s="125">
        <v>45410</v>
      </c>
      <c r="AM32" s="120" t="s">
        <v>14</v>
      </c>
      <c r="AN32" s="117" t="s">
        <v>52</v>
      </c>
      <c r="AO32" s="193">
        <v>1</v>
      </c>
      <c r="AP32" s="118"/>
      <c r="AQ32" s="118"/>
      <c r="AR32" s="125">
        <v>45440</v>
      </c>
      <c r="AS32" s="120" t="s">
        <v>16</v>
      </c>
      <c r="AT32" s="117" t="s">
        <v>52</v>
      </c>
      <c r="AU32" s="193">
        <v>1</v>
      </c>
      <c r="AV32" s="118"/>
      <c r="AW32" s="130"/>
      <c r="AX32" s="131"/>
      <c r="AY32" s="132"/>
      <c r="AZ32" s="179"/>
      <c r="BA32" s="128"/>
      <c r="BB32" s="96"/>
      <c r="BC32" s="96"/>
      <c r="BE32" s="96"/>
      <c r="BF32" s="96"/>
      <c r="BG32" s="96"/>
      <c r="BH32" s="96"/>
      <c r="BI32" s="96"/>
      <c r="BK32" s="96"/>
      <c r="BL32" s="96"/>
      <c r="BM32" s="96"/>
      <c r="BN32" s="96"/>
      <c r="BO32" s="96"/>
      <c r="BQ32" s="96"/>
      <c r="BR32" s="96"/>
      <c r="BS32" s="96"/>
      <c r="BT32" s="96"/>
      <c r="BU32" s="96"/>
      <c r="BV32" s="96"/>
      <c r="BX32" s="96"/>
      <c r="BY32" s="96"/>
      <c r="BZ32" s="96"/>
      <c r="CA32" s="96"/>
      <c r="CB32" s="96"/>
      <c r="CC32" s="96"/>
      <c r="CH32" s="96"/>
      <c r="CM32" s="96"/>
      <c r="CS32" s="96"/>
      <c r="CX32" s="96"/>
    </row>
    <row r="33" spans="1:102" ht="15" x14ac:dyDescent="0.2">
      <c r="A33" s="134"/>
      <c r="B33" s="133"/>
      <c r="C33" s="117"/>
      <c r="D33" s="117"/>
      <c r="E33" s="118"/>
      <c r="F33" s="125">
        <v>45228</v>
      </c>
      <c r="G33" s="124" t="s">
        <v>19</v>
      </c>
      <c r="H33" s="117" t="s">
        <v>52</v>
      </c>
      <c r="I33" s="193">
        <v>1</v>
      </c>
      <c r="J33" s="118"/>
      <c r="K33" s="125">
        <v>45259</v>
      </c>
      <c r="L33" s="120" t="s">
        <v>64</v>
      </c>
      <c r="M33" s="117" t="s">
        <v>52</v>
      </c>
      <c r="N33" s="193">
        <v>1</v>
      </c>
      <c r="O33" s="118"/>
      <c r="P33" s="125">
        <v>45289</v>
      </c>
      <c r="Q33" s="123" t="s">
        <v>15</v>
      </c>
      <c r="R33" s="117" t="s">
        <v>30</v>
      </c>
      <c r="S33" s="118"/>
      <c r="T33" s="118">
        <v>1</v>
      </c>
      <c r="U33" s="118"/>
      <c r="V33" s="125">
        <v>45320</v>
      </c>
      <c r="W33" s="120" t="s">
        <v>16</v>
      </c>
      <c r="X33" s="117" t="s">
        <v>52</v>
      </c>
      <c r="Y33" s="193">
        <v>1</v>
      </c>
      <c r="Z33" s="118"/>
      <c r="AA33" s="154"/>
      <c r="AB33" s="125"/>
      <c r="AG33" s="125">
        <v>45380</v>
      </c>
      <c r="AH33" s="120" t="s">
        <v>20</v>
      </c>
      <c r="AI33" s="117"/>
      <c r="AJ33" s="117"/>
      <c r="AK33" s="118"/>
      <c r="AL33" s="125">
        <v>45411</v>
      </c>
      <c r="AM33" s="120" t="s">
        <v>19</v>
      </c>
      <c r="AN33" s="117" t="s">
        <v>52</v>
      </c>
      <c r="AO33" s="193">
        <v>1</v>
      </c>
      <c r="AP33" s="118"/>
      <c r="AQ33" s="118"/>
      <c r="AR33" s="125">
        <v>45441</v>
      </c>
      <c r="AS33" s="120" t="s">
        <v>18</v>
      </c>
      <c r="AT33" s="117" t="s">
        <v>52</v>
      </c>
      <c r="AU33" s="193">
        <v>1</v>
      </c>
      <c r="AV33" s="118"/>
      <c r="AW33" s="130"/>
      <c r="AX33" s="131"/>
      <c r="AY33" s="132"/>
      <c r="AZ33" s="179"/>
      <c r="BA33" s="128"/>
      <c r="BB33" s="96"/>
      <c r="BC33" s="96"/>
      <c r="BE33" s="96"/>
      <c r="BF33" s="96"/>
      <c r="BG33" s="96"/>
      <c r="BH33" s="96"/>
      <c r="BI33" s="96"/>
      <c r="BK33" s="96"/>
      <c r="BL33" s="96"/>
      <c r="BM33" s="96"/>
      <c r="BN33" s="96"/>
      <c r="BO33" s="96"/>
      <c r="BQ33" s="96"/>
      <c r="BR33" s="96"/>
      <c r="BS33" s="96"/>
      <c r="BT33" s="96"/>
      <c r="BU33" s="96"/>
      <c r="BV33" s="96"/>
      <c r="BX33" s="96"/>
      <c r="BY33" s="96"/>
      <c r="BZ33" s="96"/>
      <c r="CA33" s="96"/>
      <c r="CB33" s="96"/>
      <c r="CC33" s="96"/>
      <c r="CH33" s="96"/>
      <c r="CM33" s="96"/>
      <c r="CS33" s="96"/>
      <c r="CX33" s="96"/>
    </row>
    <row r="34" spans="1:102" ht="15" x14ac:dyDescent="0.2">
      <c r="A34" s="134"/>
      <c r="B34" s="133"/>
      <c r="C34" s="117"/>
      <c r="D34" s="117"/>
      <c r="E34" s="118"/>
      <c r="F34" s="125">
        <v>45229</v>
      </c>
      <c r="G34" s="124" t="s">
        <v>16</v>
      </c>
      <c r="H34" s="117" t="s">
        <v>52</v>
      </c>
      <c r="I34" s="193">
        <v>1</v>
      </c>
      <c r="J34" s="118"/>
      <c r="K34" s="125">
        <v>45260</v>
      </c>
      <c r="L34" s="120" t="s">
        <v>65</v>
      </c>
      <c r="M34" s="121"/>
      <c r="N34" s="121"/>
      <c r="O34" s="118"/>
      <c r="P34" s="125">
        <v>45290</v>
      </c>
      <c r="Q34" s="120" t="s">
        <v>14</v>
      </c>
      <c r="R34" s="121"/>
      <c r="S34" s="118"/>
      <c r="T34" s="118"/>
      <c r="U34" s="118"/>
      <c r="V34" s="125">
        <v>45321</v>
      </c>
      <c r="W34" s="120" t="s">
        <v>18</v>
      </c>
      <c r="X34" s="117" t="s">
        <v>52</v>
      </c>
      <c r="Y34" s="193">
        <v>1</v>
      </c>
      <c r="AB34" s="125"/>
      <c r="AC34" s="120"/>
      <c r="AD34" s="121"/>
      <c r="AE34" s="121"/>
      <c r="AF34" s="122"/>
      <c r="AG34" s="125">
        <v>45381</v>
      </c>
      <c r="AH34" s="123" t="s">
        <v>15</v>
      </c>
      <c r="AI34" s="117" t="s">
        <v>30</v>
      </c>
      <c r="AJ34" s="117"/>
      <c r="AK34" s="118">
        <v>1</v>
      </c>
      <c r="AL34" s="125">
        <v>45412</v>
      </c>
      <c r="AM34" s="120" t="s">
        <v>16</v>
      </c>
      <c r="AN34" s="117" t="s">
        <v>52</v>
      </c>
      <c r="AO34" s="193">
        <v>1</v>
      </c>
      <c r="AP34" s="118"/>
      <c r="AQ34" s="118"/>
      <c r="AR34" s="125">
        <v>45442</v>
      </c>
      <c r="AS34" s="120" t="s">
        <v>17</v>
      </c>
      <c r="AT34" s="117" t="s">
        <v>52</v>
      </c>
      <c r="AU34" s="193">
        <v>1</v>
      </c>
      <c r="AV34" s="118"/>
      <c r="AW34" s="130"/>
      <c r="AX34" s="131"/>
      <c r="AY34" s="132"/>
      <c r="AZ34" s="179"/>
      <c r="BA34" s="128"/>
      <c r="BB34" s="96"/>
      <c r="BC34" s="96"/>
      <c r="BE34" s="96"/>
      <c r="BF34" s="96"/>
      <c r="BG34" s="96"/>
      <c r="BH34" s="96"/>
      <c r="BI34" s="96"/>
      <c r="BK34" s="96"/>
      <c r="BL34" s="96"/>
      <c r="BM34" s="96"/>
      <c r="BN34" s="96"/>
      <c r="BO34" s="96"/>
      <c r="BQ34" s="96"/>
      <c r="BR34" s="96"/>
      <c r="BS34" s="96"/>
      <c r="BT34" s="96"/>
      <c r="BU34" s="96"/>
      <c r="BV34" s="96"/>
      <c r="BX34" s="96"/>
      <c r="BY34" s="96"/>
      <c r="BZ34" s="96"/>
      <c r="CA34" s="96"/>
      <c r="CB34" s="96"/>
      <c r="CC34" s="96"/>
      <c r="CH34" s="96"/>
      <c r="CM34" s="96"/>
      <c r="CS34" s="96"/>
      <c r="CX34" s="96"/>
    </row>
    <row r="35" spans="1:102" ht="15.75" thickBot="1" x14ac:dyDescent="0.25">
      <c r="A35" s="152"/>
      <c r="B35" s="153"/>
      <c r="C35" s="135"/>
      <c r="D35" s="135"/>
      <c r="E35" s="136"/>
      <c r="F35" s="125">
        <v>45230</v>
      </c>
      <c r="G35" s="124" t="s">
        <v>18</v>
      </c>
      <c r="H35" s="117" t="s">
        <v>52</v>
      </c>
      <c r="I35" s="193">
        <v>1</v>
      </c>
      <c r="J35" s="118"/>
      <c r="K35" s="167"/>
      <c r="L35" s="168"/>
      <c r="M35" s="121"/>
      <c r="N35" s="121"/>
      <c r="O35" s="118"/>
      <c r="P35" s="125">
        <v>45291</v>
      </c>
      <c r="Q35" s="120" t="s">
        <v>19</v>
      </c>
      <c r="R35" s="121"/>
      <c r="S35" s="118"/>
      <c r="T35" s="118"/>
      <c r="U35" s="118"/>
      <c r="V35" s="125">
        <v>45322</v>
      </c>
      <c r="W35" s="120" t="s">
        <v>17</v>
      </c>
      <c r="X35" s="117" t="s">
        <v>52</v>
      </c>
      <c r="Y35" s="193">
        <v>1</v>
      </c>
      <c r="AB35" s="167"/>
      <c r="AC35" s="168"/>
      <c r="AD35" s="169"/>
      <c r="AE35" s="155"/>
      <c r="AF35" s="154"/>
      <c r="AG35" s="125">
        <v>45382</v>
      </c>
      <c r="AH35" s="120" t="s">
        <v>14</v>
      </c>
      <c r="AI35" s="117" t="s">
        <v>52</v>
      </c>
      <c r="AJ35" s="193">
        <v>1</v>
      </c>
      <c r="AK35" s="118"/>
      <c r="AL35" s="167"/>
      <c r="AM35" s="168"/>
      <c r="AN35" s="169"/>
      <c r="AO35" s="155"/>
      <c r="AP35" s="155"/>
      <c r="AQ35" s="154"/>
      <c r="AR35" s="125">
        <v>45443</v>
      </c>
      <c r="AS35" s="120" t="s">
        <v>20</v>
      </c>
      <c r="AW35" s="156"/>
      <c r="AX35" s="157"/>
      <c r="AY35" s="158"/>
      <c r="AZ35" s="180"/>
      <c r="BA35" s="159"/>
      <c r="BB35" s="96">
        <f>BB36+BB37+BB38</f>
        <v>217</v>
      </c>
      <c r="BC35" s="96"/>
      <c r="BE35" s="96"/>
      <c r="BF35" s="96"/>
      <c r="BG35" s="96"/>
      <c r="BH35" s="96"/>
      <c r="BI35" s="96"/>
      <c r="BK35" s="96"/>
      <c r="BL35" s="96"/>
      <c r="BM35" s="96"/>
      <c r="BN35" s="96"/>
      <c r="BO35" s="96"/>
      <c r="BQ35" s="96"/>
      <c r="BR35" s="96"/>
      <c r="BS35" s="96"/>
      <c r="BT35" s="96"/>
      <c r="BU35" s="96"/>
      <c r="BV35" s="96"/>
      <c r="BX35" s="96"/>
      <c r="BY35" s="96"/>
      <c r="BZ35" s="96"/>
      <c r="CA35" s="96"/>
      <c r="CB35" s="96"/>
      <c r="CC35" s="96"/>
      <c r="CH35" s="96"/>
      <c r="CM35" s="96"/>
      <c r="CS35" s="96"/>
      <c r="CX35" s="96"/>
    </row>
    <row r="36" spans="1:102" ht="13.5" thickBot="1" x14ac:dyDescent="0.25">
      <c r="A36" s="191" t="s">
        <v>52</v>
      </c>
      <c r="B36" s="137"/>
      <c r="C36" s="138"/>
      <c r="D36" s="161">
        <f>SUM(D5:D35)</f>
        <v>14</v>
      </c>
      <c r="E36" s="195"/>
      <c r="F36" s="140"/>
      <c r="G36" s="137"/>
      <c r="H36" s="137"/>
      <c r="I36" s="161">
        <f>SUM(I5:I35)</f>
        <v>23</v>
      </c>
      <c r="J36" s="160"/>
      <c r="K36" s="140"/>
      <c r="L36" s="137"/>
      <c r="M36" s="137"/>
      <c r="N36" s="161">
        <f>SUM(N5:N35)</f>
        <v>20</v>
      </c>
      <c r="O36" s="160"/>
      <c r="P36" s="140"/>
      <c r="Q36" s="137"/>
      <c r="R36" s="137"/>
      <c r="S36" s="161">
        <f>SUM(S5:S35)</f>
        <v>16</v>
      </c>
      <c r="T36" s="161"/>
      <c r="U36" s="160"/>
      <c r="V36" s="140"/>
      <c r="W36" s="137"/>
      <c r="X36" s="137"/>
      <c r="Y36" s="139">
        <f>SUM(Y5:Y35)</f>
        <v>19</v>
      </c>
      <c r="Z36" s="141"/>
      <c r="AA36" s="141"/>
      <c r="AB36" s="140"/>
      <c r="AC36" s="137"/>
      <c r="AD36" s="137"/>
      <c r="AE36" s="139">
        <f>SUM(AE5:AE35)</f>
        <v>20</v>
      </c>
      <c r="AF36" s="160"/>
      <c r="AG36" s="140"/>
      <c r="AH36" s="137"/>
      <c r="AI36" s="137"/>
      <c r="AJ36" s="139">
        <f>SUM(AJ5:AJ35)</f>
        <v>18</v>
      </c>
      <c r="AK36" s="139"/>
      <c r="AL36" s="140"/>
      <c r="AM36" s="137"/>
      <c r="AN36" s="137"/>
      <c r="AO36" s="139">
        <f>SUM(AO5:AO35)</f>
        <v>18</v>
      </c>
      <c r="AP36" s="141"/>
      <c r="AQ36" s="141"/>
      <c r="AR36" s="140"/>
      <c r="AS36" s="137"/>
      <c r="AT36" s="137"/>
      <c r="AU36" s="139">
        <f>SUM(AU5:AU35)</f>
        <v>20</v>
      </c>
      <c r="AV36" s="160"/>
      <c r="AW36" s="140"/>
      <c r="AX36" s="137"/>
      <c r="AY36" s="137"/>
      <c r="AZ36" s="139">
        <f>SUM(AZ5:AZ35)</f>
        <v>4</v>
      </c>
      <c r="BA36" s="160"/>
      <c r="BB36" s="162">
        <f>SUM(C36:BA36)</f>
        <v>172</v>
      </c>
      <c r="BC36" s="148" t="s">
        <v>52</v>
      </c>
      <c r="BD36" s="149"/>
      <c r="BE36" s="96"/>
      <c r="BF36" s="96"/>
      <c r="BG36" s="96"/>
      <c r="BH36" s="96"/>
      <c r="BI36" s="96"/>
      <c r="BK36" s="96"/>
      <c r="BL36" s="96"/>
      <c r="BM36" s="96"/>
      <c r="BN36" s="96"/>
      <c r="BO36" s="96"/>
      <c r="BQ36" s="96"/>
      <c r="BR36" s="96"/>
      <c r="BS36" s="96"/>
      <c r="BT36" s="96"/>
      <c r="BU36" s="96"/>
      <c r="BV36" s="96"/>
      <c r="BX36" s="96"/>
      <c r="BY36" s="96"/>
      <c r="BZ36" s="96"/>
      <c r="CA36" s="96"/>
      <c r="CB36" s="96"/>
      <c r="CC36" s="96"/>
      <c r="CH36" s="96"/>
      <c r="CM36" s="96"/>
      <c r="CS36" s="96"/>
      <c r="CX36" s="96"/>
    </row>
    <row r="37" spans="1:102" ht="13.5" thickBot="1" x14ac:dyDescent="0.25">
      <c r="A37" s="190" t="s">
        <v>30</v>
      </c>
      <c r="B37" s="182"/>
      <c r="C37" s="183"/>
      <c r="D37" s="183"/>
      <c r="E37" s="194">
        <f>SUM(E5:E35)</f>
        <v>3</v>
      </c>
      <c r="F37" s="184"/>
      <c r="G37" s="182"/>
      <c r="H37" s="182"/>
      <c r="I37" s="183"/>
      <c r="J37" s="194">
        <f>SUM(J5:J35)</f>
        <v>4</v>
      </c>
      <c r="K37" s="184"/>
      <c r="L37" s="182"/>
      <c r="M37" s="182"/>
      <c r="N37" s="183"/>
      <c r="O37" s="194">
        <f>SUM(O5:O35)</f>
        <v>5</v>
      </c>
      <c r="P37" s="184"/>
      <c r="Q37" s="182"/>
      <c r="R37" s="182"/>
      <c r="S37" s="185"/>
      <c r="T37" s="185">
        <f>SUM(T5:T35)</f>
        <v>5</v>
      </c>
      <c r="U37" s="185"/>
      <c r="V37" s="184"/>
      <c r="W37" s="182"/>
      <c r="X37" s="182"/>
      <c r="Y37" s="186"/>
      <c r="Z37" s="185">
        <f>SUM(Z5:Z35)</f>
        <v>5</v>
      </c>
      <c r="AA37" s="187"/>
      <c r="AB37" s="184"/>
      <c r="AC37" s="182"/>
      <c r="AD37" s="182"/>
      <c r="AE37" s="183"/>
      <c r="AF37" s="194">
        <f>SUM(AF5:AF35)</f>
        <v>4</v>
      </c>
      <c r="AG37" s="184"/>
      <c r="AH37" s="182"/>
      <c r="AI37" s="182"/>
      <c r="AJ37" s="182"/>
      <c r="AK37" s="194">
        <f>SUM(AK5:AK35)</f>
        <v>5</v>
      </c>
      <c r="AL37" s="184"/>
      <c r="AM37" s="182"/>
      <c r="AN37" s="182"/>
      <c r="AO37" s="186"/>
      <c r="AP37" s="185">
        <f>SUM(AP5:AP35)</f>
        <v>5</v>
      </c>
      <c r="AQ37" s="187"/>
      <c r="AR37" s="184"/>
      <c r="AS37" s="182"/>
      <c r="AT37" s="182"/>
      <c r="AU37" s="183"/>
      <c r="AV37" s="194">
        <f>SUM(AV5:AV35)</f>
        <v>4</v>
      </c>
      <c r="AW37" s="184"/>
      <c r="AX37" s="182"/>
      <c r="AY37" s="182"/>
      <c r="AZ37" s="183"/>
      <c r="BA37" s="194">
        <f>SUM(BA5:BA35)</f>
        <v>2</v>
      </c>
      <c r="BB37" s="162">
        <f>SUM(C37:BA37)</f>
        <v>42</v>
      </c>
      <c r="BC37" s="188" t="s">
        <v>30</v>
      </c>
      <c r="BD37" s="189"/>
      <c r="BE37" s="96"/>
      <c r="BF37" s="96"/>
      <c r="BG37" s="96"/>
      <c r="BH37" s="96"/>
      <c r="BI37" s="96"/>
      <c r="BK37" s="96"/>
      <c r="BL37" s="96"/>
      <c r="BM37" s="96"/>
      <c r="BN37" s="96"/>
      <c r="BO37" s="96"/>
      <c r="BQ37" s="96"/>
      <c r="BR37" s="96"/>
      <c r="BS37" s="96"/>
      <c r="BT37" s="96"/>
      <c r="BU37" s="96"/>
      <c r="BV37" s="96"/>
      <c r="BX37" s="96"/>
      <c r="BY37" s="96"/>
      <c r="BZ37" s="96"/>
      <c r="CA37" s="96"/>
      <c r="CB37" s="96"/>
      <c r="CC37" s="96"/>
      <c r="CH37" s="96"/>
      <c r="CM37" s="96"/>
      <c r="CS37" s="96"/>
      <c r="CX37" s="96"/>
    </row>
    <row r="38" spans="1:102" ht="13.5" thickBot="1" x14ac:dyDescent="0.25">
      <c r="A38" s="109" t="s">
        <v>45</v>
      </c>
      <c r="B38" s="142"/>
      <c r="C38" s="143"/>
      <c r="D38" s="143"/>
      <c r="E38" s="144"/>
      <c r="F38" s="145"/>
      <c r="G38" s="142"/>
      <c r="H38" s="142"/>
      <c r="I38" s="143"/>
      <c r="J38" s="144"/>
      <c r="K38" s="145"/>
      <c r="L38" s="142"/>
      <c r="M38" s="142"/>
      <c r="N38" s="143"/>
      <c r="O38" s="144"/>
      <c r="P38" s="145"/>
      <c r="Q38" s="142"/>
      <c r="R38" s="142"/>
      <c r="S38" s="146"/>
      <c r="T38" s="146"/>
      <c r="U38" s="163">
        <f>SUM(U5:U35)</f>
        <v>1</v>
      </c>
      <c r="V38" s="145"/>
      <c r="W38" s="142"/>
      <c r="X38" s="142"/>
      <c r="Y38" s="147"/>
      <c r="Z38" s="147"/>
      <c r="AA38" s="163">
        <f>SUM(AA5:AA35)</f>
        <v>1</v>
      </c>
      <c r="AB38" s="145"/>
      <c r="AC38" s="142"/>
      <c r="AD38" s="142"/>
      <c r="AE38" s="143"/>
      <c r="AF38" s="144"/>
      <c r="AG38" s="145"/>
      <c r="AH38" s="142"/>
      <c r="AI38" s="142"/>
      <c r="AJ38" s="142"/>
      <c r="AK38" s="147"/>
      <c r="AL38" s="145"/>
      <c r="AM38" s="142"/>
      <c r="AN38" s="142"/>
      <c r="AO38" s="147"/>
      <c r="AP38" s="147"/>
      <c r="AQ38" s="163">
        <f>SUM(AQ5:AQ35)</f>
        <v>1</v>
      </c>
      <c r="AR38" s="145"/>
      <c r="AS38" s="142"/>
      <c r="AT38" s="142"/>
      <c r="AU38" s="143"/>
      <c r="AV38" s="144"/>
      <c r="AW38" s="145"/>
      <c r="AX38" s="142"/>
      <c r="AY38" s="142"/>
      <c r="AZ38" s="143"/>
      <c r="BA38" s="144"/>
      <c r="BB38" s="196">
        <f>SUM(C38:BA38)</f>
        <v>3</v>
      </c>
      <c r="BC38" s="150" t="s">
        <v>45</v>
      </c>
      <c r="BD38" s="151"/>
      <c r="BE38" s="96"/>
      <c r="BF38" s="96"/>
      <c r="BG38" s="96"/>
      <c r="BH38" s="96"/>
      <c r="BI38" s="96"/>
      <c r="BK38" s="96"/>
      <c r="BL38" s="96"/>
      <c r="BM38" s="96"/>
      <c r="BN38" s="96"/>
      <c r="BO38" s="96"/>
      <c r="BQ38" s="96"/>
      <c r="BR38" s="96"/>
      <c r="BS38" s="96"/>
      <c r="BT38" s="96"/>
      <c r="BU38" s="96"/>
      <c r="BV38" s="96"/>
      <c r="BX38" s="96"/>
      <c r="BY38" s="96"/>
      <c r="BZ38" s="96"/>
      <c r="CA38" s="96"/>
      <c r="CB38" s="96"/>
      <c r="CC38" s="96"/>
      <c r="CH38" s="96"/>
      <c r="CM38" s="96"/>
      <c r="CS38" s="96"/>
      <c r="CX38" s="96"/>
    </row>
    <row r="39" spans="1:102" s="165" customFormat="1" ht="17.25" customHeight="1" x14ac:dyDescent="0.2">
      <c r="A39" s="164"/>
      <c r="B39" s="164"/>
      <c r="C39" s="164"/>
      <c r="D39" s="164"/>
      <c r="E39" s="198">
        <f>D36+E37</f>
        <v>17</v>
      </c>
      <c r="F39" s="164"/>
      <c r="G39" s="164"/>
      <c r="H39" s="164"/>
      <c r="I39" s="164"/>
      <c r="J39" s="198">
        <f>I36+J37</f>
        <v>27</v>
      </c>
      <c r="K39" s="164"/>
      <c r="L39" s="164"/>
      <c r="M39" s="164"/>
      <c r="N39" s="164"/>
      <c r="O39" s="198">
        <f>N36+O37</f>
        <v>25</v>
      </c>
      <c r="P39" s="164"/>
      <c r="Q39" s="164"/>
      <c r="R39" s="164"/>
      <c r="S39" s="164"/>
      <c r="T39" s="164"/>
      <c r="U39" s="198">
        <f>S36+T37+U38</f>
        <v>22</v>
      </c>
      <c r="V39" s="164"/>
      <c r="W39" s="164"/>
      <c r="X39" s="164"/>
      <c r="Y39" s="164"/>
      <c r="Z39" s="164"/>
      <c r="AA39" s="198">
        <f>Y36+Z37+AA38</f>
        <v>25</v>
      </c>
      <c r="AB39" s="164"/>
      <c r="AC39" s="164"/>
      <c r="AD39" s="164"/>
      <c r="AE39" s="164"/>
      <c r="AF39" s="198">
        <f>AE36+AF37</f>
        <v>24</v>
      </c>
      <c r="AG39" s="164"/>
      <c r="AH39" s="164"/>
      <c r="AI39" s="164"/>
      <c r="AJ39" s="164"/>
      <c r="AK39" s="198">
        <f>AJ36+AK37</f>
        <v>23</v>
      </c>
      <c r="AL39" s="164"/>
      <c r="AM39" s="164"/>
      <c r="AN39" s="164"/>
      <c r="AO39" s="164"/>
      <c r="AP39" s="164"/>
      <c r="AQ39" s="198">
        <f>AO36+AP37+AQ38</f>
        <v>24</v>
      </c>
      <c r="AR39" s="164"/>
      <c r="AS39" s="164"/>
      <c r="AT39" s="164"/>
      <c r="AU39" s="164"/>
      <c r="AV39" s="198">
        <f>AU36+AV37</f>
        <v>24</v>
      </c>
      <c r="AW39" s="164"/>
      <c r="AX39" s="164"/>
      <c r="AY39" s="164"/>
      <c r="AZ39" s="164"/>
      <c r="BA39" s="198">
        <f>AZ36+BA37</f>
        <v>6</v>
      </c>
      <c r="BB39" s="197">
        <f>SUM(E39:BA39)</f>
        <v>217</v>
      </c>
    </row>
    <row r="40" spans="1:102" x14ac:dyDescent="0.2">
      <c r="A40" s="96"/>
      <c r="B40" s="96"/>
      <c r="G40" s="96"/>
      <c r="H40" s="96"/>
      <c r="I40" s="96"/>
      <c r="J40" s="96"/>
      <c r="K40" s="97"/>
      <c r="L40" s="97"/>
      <c r="O40" s="96"/>
      <c r="U40" s="96"/>
      <c r="V40" s="96"/>
      <c r="W40" s="97"/>
      <c r="AA40" s="97"/>
      <c r="AC40" s="96"/>
      <c r="AD40" s="96"/>
      <c r="AE40" s="96"/>
      <c r="AF40" s="96"/>
      <c r="AG40" s="96"/>
      <c r="AH40" s="96"/>
      <c r="AI40" s="96"/>
      <c r="AJ40" s="96"/>
      <c r="AK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BA40" s="96"/>
      <c r="BB40" s="96"/>
      <c r="BC40" s="96"/>
      <c r="BE40" s="96"/>
      <c r="BF40" s="96"/>
      <c r="BG40" s="96"/>
      <c r="BH40" s="96"/>
      <c r="BI40" s="96"/>
      <c r="BK40" s="96"/>
      <c r="BL40" s="96"/>
      <c r="BM40" s="96"/>
      <c r="BN40" s="96"/>
      <c r="BO40" s="96"/>
      <c r="BQ40" s="96"/>
      <c r="BR40" s="96"/>
      <c r="BS40" s="96"/>
      <c r="BT40" s="96"/>
      <c r="BU40" s="96"/>
      <c r="BV40" s="96"/>
      <c r="BX40" s="96"/>
      <c r="BY40" s="96"/>
      <c r="BZ40" s="96"/>
      <c r="CA40" s="96"/>
      <c r="CB40" s="96"/>
      <c r="CC40" s="96"/>
      <c r="CH40" s="96"/>
      <c r="CM40" s="96"/>
      <c r="CS40" s="96"/>
      <c r="CX40" s="96"/>
    </row>
    <row r="41" spans="1:102" x14ac:dyDescent="0.2">
      <c r="A41" s="96"/>
      <c r="B41" s="96"/>
      <c r="G41" s="96"/>
      <c r="H41" s="96"/>
      <c r="I41" s="96"/>
      <c r="J41" s="96"/>
      <c r="K41" s="97"/>
      <c r="L41" s="97"/>
      <c r="O41" s="96"/>
      <c r="U41" s="96"/>
      <c r="V41" s="96"/>
      <c r="W41" s="97"/>
      <c r="AA41" s="97"/>
      <c r="AC41" s="96"/>
      <c r="AD41" s="96"/>
      <c r="AE41" s="96"/>
      <c r="AF41" s="96"/>
      <c r="AG41" s="96"/>
      <c r="AH41" s="96"/>
      <c r="AI41" s="96"/>
      <c r="AJ41" s="96"/>
      <c r="AK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BA41" s="96"/>
      <c r="BB41" s="96"/>
      <c r="BC41" s="96"/>
      <c r="BE41" s="96"/>
      <c r="BF41" s="96"/>
      <c r="BG41" s="96"/>
      <c r="BH41" s="96"/>
      <c r="BI41" s="96"/>
      <c r="BK41" s="96"/>
      <c r="BL41" s="96"/>
      <c r="BM41" s="96"/>
      <c r="BN41" s="96"/>
      <c r="BO41" s="96"/>
      <c r="BQ41" s="96"/>
      <c r="BR41" s="96"/>
      <c r="BS41" s="96"/>
      <c r="BT41" s="96"/>
      <c r="BU41" s="96"/>
      <c r="BV41" s="96"/>
      <c r="BX41" s="96"/>
      <c r="BY41" s="96"/>
      <c r="BZ41" s="96"/>
      <c r="CA41" s="96"/>
      <c r="CB41" s="96"/>
      <c r="CC41" s="96"/>
      <c r="CH41" s="96"/>
      <c r="CM41" s="96"/>
      <c r="CS41" s="96"/>
      <c r="CX41" s="96"/>
    </row>
    <row r="42" spans="1:102" x14ac:dyDescent="0.2">
      <c r="A42" s="96"/>
      <c r="B42" s="96"/>
      <c r="G42" s="96"/>
      <c r="H42" s="96"/>
      <c r="I42" s="96"/>
      <c r="J42" s="96"/>
      <c r="K42" s="97"/>
      <c r="L42" s="97"/>
      <c r="O42" s="96"/>
      <c r="U42" s="96"/>
      <c r="V42" s="96"/>
      <c r="W42" s="97"/>
      <c r="AA42" s="97"/>
      <c r="AC42" s="96"/>
      <c r="AD42" s="96"/>
      <c r="AE42" s="96"/>
      <c r="AF42" s="96"/>
      <c r="AG42" s="96"/>
      <c r="AH42" s="96"/>
      <c r="AI42" s="96"/>
      <c r="AJ42" s="96"/>
      <c r="AK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BA42" s="96"/>
      <c r="BB42" s="96"/>
      <c r="BC42" s="96"/>
      <c r="BE42" s="96"/>
      <c r="BF42" s="96"/>
      <c r="BG42" s="96"/>
      <c r="BH42" s="96"/>
      <c r="BI42" s="96"/>
      <c r="BK42" s="96"/>
      <c r="BL42" s="96"/>
      <c r="BM42" s="96"/>
      <c r="BN42" s="96"/>
      <c r="BO42" s="96"/>
      <c r="BQ42" s="96"/>
      <c r="BR42" s="96"/>
      <c r="BS42" s="96"/>
      <c r="BT42" s="96"/>
      <c r="BU42" s="96"/>
      <c r="BV42" s="96"/>
      <c r="BX42" s="96"/>
      <c r="BY42" s="96"/>
      <c r="BZ42" s="96"/>
      <c r="CA42" s="96"/>
      <c r="CB42" s="96"/>
      <c r="CC42" s="96"/>
      <c r="CH42" s="96"/>
      <c r="CM42" s="96"/>
      <c r="CS42" s="96"/>
      <c r="CX42" s="96"/>
    </row>
    <row r="43" spans="1:102" x14ac:dyDescent="0.2">
      <c r="A43" s="96"/>
      <c r="B43" s="96"/>
      <c r="G43" s="96"/>
      <c r="H43" s="96"/>
      <c r="I43" s="96"/>
      <c r="J43" s="96"/>
      <c r="K43" s="97"/>
      <c r="L43" s="97"/>
      <c r="O43" s="96"/>
      <c r="U43" s="96"/>
      <c r="V43" s="96"/>
      <c r="W43" s="97"/>
      <c r="AA43" s="97"/>
      <c r="AC43" s="96"/>
      <c r="AD43" s="96"/>
      <c r="AE43" s="96"/>
      <c r="AF43" s="96"/>
      <c r="AG43" s="96"/>
      <c r="AH43" s="96"/>
      <c r="AI43" s="96"/>
      <c r="AJ43" s="96"/>
      <c r="AK43" s="96"/>
      <c r="AM43" s="96"/>
      <c r="AN43" s="96"/>
      <c r="AO43" s="96"/>
      <c r="AP43" s="96"/>
      <c r="AQ43" s="96"/>
      <c r="AR43" s="96"/>
      <c r="AS43" s="96"/>
      <c r="AT43" s="96"/>
      <c r="AU43" s="96"/>
      <c r="AV43" s="96"/>
      <c r="BA43" s="96"/>
      <c r="BB43" s="96"/>
      <c r="BC43" s="96"/>
      <c r="BE43" s="96"/>
      <c r="BF43" s="96"/>
      <c r="BG43" s="96"/>
      <c r="BH43" s="96"/>
      <c r="BI43" s="96"/>
      <c r="BK43" s="96"/>
      <c r="BL43" s="96"/>
      <c r="BM43" s="96"/>
      <c r="BN43" s="96"/>
      <c r="BO43" s="96"/>
      <c r="BQ43" s="96"/>
      <c r="BR43" s="96"/>
      <c r="BS43" s="96"/>
      <c r="BT43" s="96"/>
      <c r="BU43" s="96"/>
      <c r="BV43" s="96"/>
      <c r="BX43" s="96"/>
      <c r="BY43" s="96"/>
      <c r="BZ43" s="96"/>
      <c r="CA43" s="96"/>
      <c r="CB43" s="96"/>
      <c r="CC43" s="96"/>
      <c r="CH43" s="96"/>
      <c r="CM43" s="96"/>
      <c r="CS43" s="96"/>
      <c r="CX43" s="96"/>
    </row>
    <row r="44" spans="1:102" x14ac:dyDescent="0.2">
      <c r="A44" s="96"/>
      <c r="B44" s="96"/>
      <c r="G44" s="96"/>
      <c r="H44" s="96"/>
      <c r="I44" s="96"/>
      <c r="J44" s="96"/>
      <c r="K44" s="97"/>
      <c r="L44" s="97"/>
      <c r="O44" s="96"/>
      <c r="U44" s="96"/>
      <c r="V44" s="96"/>
      <c r="W44" s="97"/>
      <c r="AA44" s="97"/>
      <c r="AC44" s="96"/>
      <c r="AD44" s="96"/>
      <c r="AE44" s="96"/>
      <c r="AF44" s="96"/>
      <c r="AG44" s="96"/>
      <c r="AH44" s="96"/>
      <c r="AI44" s="96"/>
      <c r="AJ44" s="96"/>
      <c r="AK44" s="96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BA44" s="96"/>
      <c r="BB44" s="96"/>
      <c r="BC44" s="96"/>
      <c r="BE44" s="96"/>
      <c r="BF44" s="96"/>
      <c r="BG44" s="96"/>
      <c r="BH44" s="96"/>
      <c r="BI44" s="96"/>
      <c r="BK44" s="96"/>
      <c r="BL44" s="96"/>
      <c r="BM44" s="96"/>
      <c r="BN44" s="96"/>
      <c r="BO44" s="96"/>
      <c r="BQ44" s="96"/>
      <c r="BR44" s="96"/>
      <c r="BS44" s="96"/>
      <c r="BT44" s="96"/>
      <c r="BU44" s="96"/>
      <c r="BV44" s="96"/>
      <c r="BX44" s="96"/>
      <c r="BY44" s="96"/>
      <c r="BZ44" s="96"/>
      <c r="CA44" s="96"/>
      <c r="CB44" s="96"/>
      <c r="CC44" s="96"/>
      <c r="CH44" s="96"/>
      <c r="CM44" s="96"/>
      <c r="CS44" s="96"/>
      <c r="CX44" s="96"/>
    </row>
    <row r="45" spans="1:102" x14ac:dyDescent="0.2">
      <c r="A45" s="96"/>
      <c r="B45" s="96"/>
      <c r="G45" s="96"/>
      <c r="H45" s="96"/>
      <c r="I45" s="96"/>
      <c r="J45" s="96"/>
      <c r="K45" s="97"/>
      <c r="L45" s="97"/>
      <c r="O45" s="96"/>
      <c r="U45" s="96"/>
      <c r="V45" s="96"/>
      <c r="W45" s="97"/>
      <c r="AA45" s="97"/>
      <c r="AC45" s="96"/>
      <c r="AD45" s="96"/>
      <c r="AE45" s="96"/>
      <c r="AF45" s="96"/>
      <c r="AG45" s="96"/>
      <c r="AH45" s="96"/>
      <c r="AI45" s="96"/>
      <c r="AJ45" s="96"/>
      <c r="AK45" s="96"/>
      <c r="AM45" s="96"/>
      <c r="AN45" s="96"/>
      <c r="AO45" s="96"/>
      <c r="AP45" s="96"/>
      <c r="AQ45" s="96"/>
      <c r="AR45" s="96"/>
      <c r="AS45" s="96"/>
      <c r="AT45" s="96"/>
      <c r="AU45" s="96"/>
      <c r="AV45" s="96"/>
      <c r="BA45" s="96"/>
      <c r="BB45" s="96"/>
      <c r="BC45" s="96"/>
      <c r="BE45" s="96"/>
      <c r="BF45" s="96"/>
      <c r="BG45" s="96"/>
      <c r="BH45" s="96"/>
      <c r="BI45" s="96"/>
      <c r="BK45" s="96"/>
      <c r="BL45" s="96"/>
      <c r="BM45" s="96"/>
      <c r="BN45" s="96"/>
      <c r="BO45" s="96"/>
      <c r="BQ45" s="96"/>
      <c r="BR45" s="96"/>
      <c r="BS45" s="96"/>
      <c r="BT45" s="96"/>
      <c r="BU45" s="96"/>
      <c r="BV45" s="96"/>
      <c r="BX45" s="96"/>
      <c r="BY45" s="96"/>
      <c r="BZ45" s="96"/>
      <c r="CA45" s="96"/>
      <c r="CB45" s="96"/>
      <c r="CC45" s="96"/>
      <c r="CH45" s="96"/>
      <c r="CM45" s="96"/>
      <c r="CS45" s="96"/>
      <c r="CX45" s="96"/>
    </row>
    <row r="46" spans="1:102" x14ac:dyDescent="0.2">
      <c r="A46" s="96"/>
      <c r="B46" s="96"/>
      <c r="G46" s="96"/>
      <c r="H46" s="96"/>
      <c r="I46" s="96"/>
      <c r="J46" s="96"/>
      <c r="K46" s="97"/>
      <c r="L46" s="97"/>
      <c r="O46" s="96"/>
      <c r="U46" s="96"/>
      <c r="V46" s="96"/>
      <c r="W46" s="97"/>
      <c r="AA46" s="97"/>
      <c r="AC46" s="96"/>
      <c r="AD46" s="96"/>
      <c r="AE46" s="96"/>
      <c r="AF46" s="96"/>
      <c r="AG46" s="96"/>
      <c r="AH46" s="96"/>
      <c r="AI46" s="96"/>
      <c r="AJ46" s="96"/>
      <c r="AK46" s="96"/>
      <c r="AM46" s="96"/>
      <c r="AN46" s="96"/>
      <c r="AO46" s="96"/>
      <c r="AP46" s="96"/>
      <c r="AQ46" s="96"/>
      <c r="AR46" s="96"/>
      <c r="AS46" s="96"/>
      <c r="AT46" s="96"/>
      <c r="AU46" s="96"/>
      <c r="AV46" s="96"/>
      <c r="BA46" s="96"/>
      <c r="BB46" s="96"/>
      <c r="BC46" s="96"/>
      <c r="BE46" s="96"/>
      <c r="BF46" s="96"/>
      <c r="BG46" s="96"/>
      <c r="BH46" s="96"/>
      <c r="BI46" s="96"/>
      <c r="BK46" s="96"/>
      <c r="BL46" s="96"/>
      <c r="BM46" s="96"/>
      <c r="BN46" s="96"/>
      <c r="BO46" s="96"/>
      <c r="BQ46" s="96"/>
      <c r="BR46" s="96"/>
      <c r="BS46" s="96"/>
      <c r="BT46" s="96"/>
      <c r="BU46" s="96"/>
      <c r="BV46" s="96"/>
      <c r="BX46" s="96"/>
      <c r="BY46" s="96"/>
      <c r="BZ46" s="96"/>
      <c r="CA46" s="96"/>
      <c r="CB46" s="96"/>
      <c r="CC46" s="96"/>
      <c r="CH46" s="96"/>
      <c r="CM46" s="96"/>
      <c r="CS46" s="96"/>
      <c r="CX46" s="96"/>
    </row>
    <row r="47" spans="1:102" x14ac:dyDescent="0.2">
      <c r="A47" s="96"/>
      <c r="B47" s="96"/>
      <c r="G47" s="96"/>
      <c r="H47" s="96"/>
      <c r="I47" s="96"/>
      <c r="J47" s="96"/>
      <c r="K47" s="97"/>
      <c r="L47" s="97"/>
      <c r="O47" s="96"/>
      <c r="U47" s="96"/>
      <c r="V47" s="96"/>
      <c r="W47" s="97"/>
      <c r="AA47" s="97"/>
      <c r="AC47" s="96"/>
      <c r="AD47" s="96"/>
      <c r="AE47" s="96"/>
      <c r="AF47" s="96"/>
      <c r="AG47" s="96"/>
      <c r="AH47" s="96"/>
      <c r="AI47" s="96"/>
      <c r="AJ47" s="96"/>
      <c r="AK47" s="96"/>
      <c r="AM47" s="96"/>
      <c r="AN47" s="96"/>
      <c r="AO47" s="96"/>
      <c r="AP47" s="96"/>
      <c r="AQ47" s="96"/>
      <c r="AR47" s="96"/>
      <c r="AS47" s="96"/>
      <c r="AT47" s="96"/>
      <c r="AU47" s="96"/>
      <c r="AV47" s="96"/>
      <c r="BA47" s="96"/>
      <c r="BB47" s="96"/>
      <c r="BC47" s="96"/>
      <c r="BE47" s="96"/>
      <c r="BF47" s="96"/>
      <c r="BG47" s="96"/>
      <c r="BH47" s="96"/>
      <c r="BI47" s="96"/>
      <c r="BK47" s="96"/>
      <c r="BL47" s="96"/>
      <c r="BM47" s="96"/>
      <c r="BN47" s="96"/>
      <c r="BO47" s="96"/>
      <c r="BQ47" s="96"/>
      <c r="BR47" s="96"/>
      <c r="BS47" s="96"/>
      <c r="BT47" s="96"/>
      <c r="BU47" s="96"/>
      <c r="BV47" s="96"/>
      <c r="BX47" s="96"/>
      <c r="BY47" s="96"/>
      <c r="BZ47" s="96"/>
      <c r="CA47" s="96"/>
      <c r="CB47" s="96"/>
      <c r="CC47" s="96"/>
      <c r="CH47" s="96"/>
      <c r="CM47" s="96"/>
      <c r="CS47" s="96"/>
      <c r="CX47" s="96"/>
    </row>
    <row r="48" spans="1:102" x14ac:dyDescent="0.2">
      <c r="A48" s="96"/>
      <c r="B48" s="96"/>
      <c r="G48" s="96"/>
      <c r="H48" s="96"/>
      <c r="I48" s="96"/>
      <c r="J48" s="96"/>
      <c r="K48" s="97"/>
      <c r="L48" s="97"/>
      <c r="O48" s="96"/>
      <c r="U48" s="96"/>
      <c r="V48" s="96"/>
      <c r="W48" s="97"/>
      <c r="AA48" s="97"/>
      <c r="AC48" s="96"/>
      <c r="AD48" s="96"/>
      <c r="AE48" s="96"/>
      <c r="AF48" s="96"/>
      <c r="AG48" s="96"/>
      <c r="AH48" s="96"/>
      <c r="AI48" s="96"/>
      <c r="AJ48" s="96"/>
      <c r="AK48" s="96"/>
      <c r="AM48" s="96"/>
      <c r="AN48" s="96"/>
      <c r="AO48" s="96"/>
      <c r="AP48" s="96"/>
      <c r="AQ48" s="96"/>
      <c r="AR48" s="96"/>
      <c r="AS48" s="96"/>
      <c r="AT48" s="96"/>
      <c r="AU48" s="96"/>
      <c r="AV48" s="96"/>
      <c r="BA48" s="96"/>
      <c r="BB48" s="96"/>
      <c r="BC48" s="96"/>
      <c r="BE48" s="96"/>
      <c r="BF48" s="96"/>
      <c r="BG48" s="96"/>
      <c r="BH48" s="96"/>
      <c r="BI48" s="96"/>
      <c r="BK48" s="96"/>
      <c r="BL48" s="96"/>
      <c r="BM48" s="96"/>
      <c r="BN48" s="96"/>
      <c r="BO48" s="96"/>
      <c r="BQ48" s="96"/>
      <c r="BR48" s="96"/>
      <c r="BS48" s="96"/>
      <c r="BT48" s="96"/>
      <c r="BU48" s="96"/>
      <c r="BV48" s="96"/>
      <c r="BX48" s="96"/>
      <c r="BY48" s="96"/>
      <c r="BZ48" s="96"/>
      <c r="CA48" s="96"/>
      <c r="CB48" s="96"/>
      <c r="CC48" s="96"/>
      <c r="CH48" s="96"/>
      <c r="CM48" s="96"/>
      <c r="CS48" s="96"/>
      <c r="CX48" s="96"/>
    </row>
    <row r="49" spans="5:27" s="96" customFormat="1" x14ac:dyDescent="0.2">
      <c r="E49" s="97"/>
      <c r="F49" s="97"/>
      <c r="K49" s="97"/>
      <c r="L49" s="97"/>
      <c r="P49" s="97"/>
      <c r="Q49" s="97"/>
      <c r="R49" s="97"/>
      <c r="S49" s="97"/>
      <c r="T49" s="97"/>
      <c r="W49" s="97"/>
      <c r="X49" s="97"/>
      <c r="Y49" s="97"/>
      <c r="Z49" s="97"/>
      <c r="AA49" s="97"/>
    </row>
    <row r="50" spans="5:27" s="96" customFormat="1" x14ac:dyDescent="0.2">
      <c r="E50" s="97"/>
      <c r="F50" s="97"/>
      <c r="K50" s="97"/>
      <c r="L50" s="97"/>
      <c r="P50" s="97"/>
      <c r="Q50" s="97"/>
      <c r="R50" s="97"/>
      <c r="S50" s="97"/>
      <c r="T50" s="97"/>
      <c r="W50" s="97"/>
      <c r="X50" s="97"/>
      <c r="Y50" s="97"/>
      <c r="Z50" s="97"/>
      <c r="AA50" s="97"/>
    </row>
    <row r="51" spans="5:27" s="96" customFormat="1" x14ac:dyDescent="0.2">
      <c r="E51" s="97"/>
      <c r="F51" s="97"/>
      <c r="K51" s="97"/>
      <c r="L51" s="97"/>
      <c r="P51" s="97"/>
      <c r="Q51" s="97"/>
      <c r="R51" s="97"/>
      <c r="S51" s="97"/>
      <c r="T51" s="97"/>
      <c r="W51" s="97"/>
      <c r="X51" s="97"/>
      <c r="Y51" s="97"/>
      <c r="Z51" s="97"/>
      <c r="AA51" s="97"/>
    </row>
    <row r="52" spans="5:27" s="96" customFormat="1" x14ac:dyDescent="0.2">
      <c r="E52" s="97"/>
      <c r="F52" s="97"/>
      <c r="K52" s="97"/>
      <c r="L52" s="97"/>
      <c r="P52" s="97"/>
      <c r="Q52" s="97"/>
      <c r="R52" s="97"/>
      <c r="S52" s="97"/>
      <c r="T52" s="97"/>
      <c r="W52" s="97"/>
      <c r="X52" s="97"/>
      <c r="Y52" s="97"/>
      <c r="Z52" s="97"/>
      <c r="AA52" s="97"/>
    </row>
    <row r="53" spans="5:27" s="96" customFormat="1" x14ac:dyDescent="0.2">
      <c r="E53" s="97"/>
      <c r="F53" s="97"/>
      <c r="K53" s="97"/>
      <c r="L53" s="97"/>
      <c r="P53" s="97"/>
      <c r="Q53" s="97"/>
      <c r="R53" s="97"/>
      <c r="S53" s="97"/>
      <c r="T53" s="97"/>
      <c r="W53" s="97"/>
      <c r="X53" s="97"/>
      <c r="Y53" s="97"/>
      <c r="Z53" s="97"/>
      <c r="AA53" s="97"/>
    </row>
    <row r="54" spans="5:27" s="96" customFormat="1" x14ac:dyDescent="0.2">
      <c r="E54" s="97"/>
      <c r="F54" s="97"/>
      <c r="K54" s="97"/>
      <c r="L54" s="97"/>
      <c r="P54" s="97"/>
      <c r="Q54" s="97"/>
      <c r="R54" s="97"/>
      <c r="S54" s="97"/>
      <c r="T54" s="97"/>
      <c r="W54" s="97"/>
      <c r="X54" s="97"/>
      <c r="Y54" s="97"/>
      <c r="Z54" s="97"/>
      <c r="AA54" s="97"/>
    </row>
    <row r="55" spans="5:27" s="96" customFormat="1" x14ac:dyDescent="0.2">
      <c r="E55" s="97"/>
      <c r="F55" s="97"/>
      <c r="K55" s="97"/>
      <c r="L55" s="97"/>
      <c r="P55" s="97"/>
      <c r="Q55" s="97"/>
      <c r="R55" s="97"/>
      <c r="S55" s="97"/>
      <c r="T55" s="97"/>
      <c r="W55" s="97"/>
      <c r="X55" s="97"/>
      <c r="Y55" s="97"/>
      <c r="Z55" s="97"/>
      <c r="AA55" s="97"/>
    </row>
    <row r="56" spans="5:27" s="96" customFormat="1" x14ac:dyDescent="0.2">
      <c r="E56" s="97"/>
      <c r="F56" s="97"/>
      <c r="K56" s="97"/>
      <c r="L56" s="97"/>
      <c r="P56" s="97"/>
      <c r="Q56" s="97"/>
      <c r="R56" s="97"/>
      <c r="S56" s="97"/>
      <c r="T56" s="97"/>
      <c r="W56" s="97"/>
      <c r="X56" s="97"/>
      <c r="Y56" s="97"/>
      <c r="Z56" s="97"/>
      <c r="AA56" s="97"/>
    </row>
    <row r="57" spans="5:27" s="96" customFormat="1" x14ac:dyDescent="0.2">
      <c r="E57" s="97"/>
      <c r="F57" s="97"/>
      <c r="K57" s="97"/>
      <c r="L57" s="97"/>
      <c r="P57" s="97"/>
      <c r="Q57" s="97"/>
      <c r="R57" s="97"/>
      <c r="S57" s="97"/>
      <c r="T57" s="97"/>
      <c r="W57" s="97"/>
      <c r="X57" s="97"/>
      <c r="Y57" s="97"/>
      <c r="Z57" s="97"/>
      <c r="AA57" s="97"/>
    </row>
    <row r="58" spans="5:27" s="96" customFormat="1" x14ac:dyDescent="0.2">
      <c r="E58" s="97"/>
      <c r="F58" s="97"/>
      <c r="K58" s="97"/>
      <c r="L58" s="97"/>
      <c r="P58" s="97"/>
      <c r="Q58" s="97"/>
      <c r="R58" s="97"/>
      <c r="S58" s="97"/>
      <c r="T58" s="97"/>
      <c r="W58" s="97"/>
      <c r="X58" s="97"/>
      <c r="Y58" s="97"/>
      <c r="Z58" s="97"/>
      <c r="AA58" s="97"/>
    </row>
    <row r="59" spans="5:27" s="96" customFormat="1" x14ac:dyDescent="0.2">
      <c r="E59" s="97"/>
      <c r="F59" s="97"/>
      <c r="K59" s="97"/>
      <c r="L59" s="97"/>
      <c r="P59" s="97"/>
      <c r="Q59" s="97"/>
      <c r="R59" s="97"/>
      <c r="S59" s="97"/>
      <c r="T59" s="97"/>
      <c r="W59" s="97"/>
      <c r="X59" s="97"/>
      <c r="Y59" s="97"/>
      <c r="Z59" s="97"/>
      <c r="AA59" s="97"/>
    </row>
    <row r="60" spans="5:27" s="96" customFormat="1" x14ac:dyDescent="0.2">
      <c r="E60" s="97"/>
      <c r="F60" s="97"/>
      <c r="K60" s="97"/>
      <c r="L60" s="97"/>
      <c r="P60" s="97"/>
      <c r="Q60" s="97"/>
      <c r="R60" s="97"/>
      <c r="S60" s="97"/>
      <c r="T60" s="97"/>
      <c r="W60" s="97"/>
      <c r="X60" s="97"/>
      <c r="Y60" s="97"/>
      <c r="Z60" s="97"/>
      <c r="AA60" s="97"/>
    </row>
    <row r="61" spans="5:27" s="96" customFormat="1" x14ac:dyDescent="0.2">
      <c r="E61" s="97"/>
      <c r="F61" s="97"/>
      <c r="K61" s="97"/>
      <c r="L61" s="97"/>
      <c r="P61" s="97"/>
      <c r="Q61" s="97"/>
      <c r="R61" s="97"/>
      <c r="S61" s="97"/>
      <c r="T61" s="97"/>
      <c r="W61" s="97"/>
      <c r="X61" s="97"/>
      <c r="Y61" s="97"/>
      <c r="Z61" s="97"/>
      <c r="AA61" s="97"/>
    </row>
    <row r="62" spans="5:27" s="96" customFormat="1" x14ac:dyDescent="0.2">
      <c r="E62" s="97"/>
      <c r="F62" s="97"/>
      <c r="K62" s="97"/>
      <c r="L62" s="97"/>
      <c r="P62" s="97"/>
      <c r="Q62" s="97"/>
      <c r="R62" s="97"/>
      <c r="S62" s="97"/>
      <c r="T62" s="97"/>
      <c r="W62" s="97"/>
      <c r="X62" s="97"/>
      <c r="Y62" s="97"/>
      <c r="Z62" s="97"/>
      <c r="AA62" s="97"/>
    </row>
    <row r="63" spans="5:27" s="96" customFormat="1" x14ac:dyDescent="0.2">
      <c r="E63" s="97"/>
      <c r="F63" s="97"/>
      <c r="K63" s="97"/>
      <c r="L63" s="97"/>
      <c r="P63" s="97"/>
      <c r="Q63" s="97"/>
      <c r="R63" s="97"/>
      <c r="S63" s="97"/>
      <c r="T63" s="97"/>
      <c r="W63" s="97"/>
      <c r="X63" s="97"/>
      <c r="Y63" s="97"/>
      <c r="Z63" s="97"/>
      <c r="AA63" s="97"/>
    </row>
    <row r="64" spans="5:27" s="96" customFormat="1" x14ac:dyDescent="0.2">
      <c r="E64" s="97"/>
      <c r="F64" s="97"/>
      <c r="K64" s="97"/>
      <c r="L64" s="97"/>
      <c r="P64" s="97"/>
      <c r="Q64" s="97"/>
      <c r="R64" s="97"/>
      <c r="S64" s="97"/>
      <c r="T64" s="97"/>
      <c r="W64" s="97"/>
      <c r="X64" s="97"/>
      <c r="Y64" s="97"/>
      <c r="Z64" s="97"/>
      <c r="AA64" s="97"/>
    </row>
    <row r="65" spans="5:27" s="96" customFormat="1" x14ac:dyDescent="0.2">
      <c r="E65" s="97"/>
      <c r="F65" s="97"/>
      <c r="K65" s="97"/>
      <c r="L65" s="97"/>
      <c r="P65" s="97"/>
      <c r="Q65" s="97"/>
      <c r="R65" s="97"/>
      <c r="S65" s="97"/>
      <c r="T65" s="97"/>
      <c r="W65" s="97"/>
      <c r="X65" s="97"/>
      <c r="Y65" s="97"/>
      <c r="Z65" s="97"/>
      <c r="AA65" s="97"/>
    </row>
    <row r="66" spans="5:27" s="96" customFormat="1" x14ac:dyDescent="0.2">
      <c r="E66" s="97"/>
      <c r="F66" s="97"/>
      <c r="K66" s="97"/>
      <c r="L66" s="97"/>
      <c r="P66" s="97"/>
      <c r="Q66" s="97"/>
      <c r="R66" s="97"/>
      <c r="S66" s="97"/>
      <c r="T66" s="97"/>
      <c r="W66" s="97"/>
      <c r="X66" s="97"/>
      <c r="Y66" s="97"/>
      <c r="Z66" s="97"/>
      <c r="AA66" s="97"/>
    </row>
    <row r="67" spans="5:27" s="96" customFormat="1" x14ac:dyDescent="0.2">
      <c r="E67" s="97"/>
      <c r="F67" s="97"/>
      <c r="K67" s="97"/>
      <c r="L67" s="97"/>
      <c r="P67" s="97"/>
      <c r="Q67" s="97"/>
      <c r="R67" s="97"/>
      <c r="S67" s="97"/>
      <c r="T67" s="97"/>
      <c r="W67" s="97"/>
      <c r="X67" s="97"/>
      <c r="Y67" s="97"/>
      <c r="Z67" s="97"/>
      <c r="AA67" s="97"/>
    </row>
    <row r="68" spans="5:27" s="96" customFormat="1" x14ac:dyDescent="0.2">
      <c r="E68" s="97"/>
      <c r="F68" s="97"/>
      <c r="K68" s="97"/>
      <c r="L68" s="97"/>
      <c r="P68" s="97"/>
      <c r="Q68" s="97"/>
      <c r="R68" s="97"/>
      <c r="S68" s="97"/>
      <c r="T68" s="97"/>
      <c r="W68" s="97"/>
      <c r="X68" s="97"/>
      <c r="Y68" s="97"/>
      <c r="Z68" s="97"/>
      <c r="AA68" s="97"/>
    </row>
    <row r="69" spans="5:27" s="96" customFormat="1" x14ac:dyDescent="0.2">
      <c r="E69" s="97"/>
      <c r="F69" s="97"/>
      <c r="K69" s="97"/>
      <c r="L69" s="97"/>
      <c r="P69" s="97"/>
      <c r="Q69" s="97"/>
      <c r="R69" s="97"/>
      <c r="S69" s="97"/>
      <c r="T69" s="97"/>
      <c r="W69" s="97"/>
      <c r="X69" s="97"/>
      <c r="Y69" s="97"/>
      <c r="Z69" s="97"/>
      <c r="AA69" s="97"/>
    </row>
    <row r="70" spans="5:27" s="96" customFormat="1" x14ac:dyDescent="0.2">
      <c r="E70" s="97"/>
      <c r="F70" s="97"/>
      <c r="K70" s="97"/>
      <c r="L70" s="97"/>
      <c r="P70" s="97"/>
      <c r="Q70" s="97"/>
      <c r="R70" s="97"/>
      <c r="S70" s="97"/>
      <c r="T70" s="97"/>
      <c r="W70" s="97"/>
      <c r="X70" s="97"/>
      <c r="Y70" s="97"/>
      <c r="Z70" s="97"/>
      <c r="AA70" s="97"/>
    </row>
    <row r="71" spans="5:27" s="96" customFormat="1" x14ac:dyDescent="0.2">
      <c r="E71" s="97"/>
      <c r="F71" s="97"/>
      <c r="K71" s="97"/>
      <c r="L71" s="97"/>
      <c r="P71" s="97"/>
      <c r="Q71" s="97"/>
      <c r="R71" s="97"/>
      <c r="S71" s="97"/>
      <c r="T71" s="97"/>
      <c r="W71" s="97"/>
      <c r="X71" s="97"/>
      <c r="Y71" s="97"/>
      <c r="Z71" s="97"/>
      <c r="AA71" s="97"/>
    </row>
    <row r="72" spans="5:27" s="96" customFormat="1" x14ac:dyDescent="0.2">
      <c r="E72" s="97"/>
      <c r="F72" s="97"/>
      <c r="K72" s="97"/>
      <c r="L72" s="97"/>
      <c r="P72" s="97"/>
      <c r="Q72" s="97"/>
      <c r="R72" s="97"/>
      <c r="S72" s="97"/>
      <c r="T72" s="97"/>
      <c r="W72" s="97"/>
      <c r="X72" s="97"/>
      <c r="Y72" s="97"/>
      <c r="Z72" s="97"/>
      <c r="AA72" s="97"/>
    </row>
    <row r="73" spans="5:27" s="96" customFormat="1" x14ac:dyDescent="0.2">
      <c r="E73" s="97"/>
      <c r="F73" s="97"/>
      <c r="K73" s="97"/>
      <c r="L73" s="97"/>
      <c r="P73" s="97"/>
      <c r="Q73" s="97"/>
      <c r="R73" s="97"/>
      <c r="S73" s="97"/>
      <c r="T73" s="97"/>
      <c r="W73" s="97"/>
      <c r="X73" s="97"/>
      <c r="Y73" s="97"/>
      <c r="Z73" s="97"/>
      <c r="AA73" s="97"/>
    </row>
    <row r="74" spans="5:27" s="96" customFormat="1" x14ac:dyDescent="0.2">
      <c r="E74" s="97"/>
      <c r="F74" s="97"/>
      <c r="K74" s="97"/>
      <c r="L74" s="97"/>
      <c r="P74" s="97"/>
      <c r="Q74" s="97"/>
      <c r="R74" s="97"/>
      <c r="S74" s="97"/>
      <c r="T74" s="97"/>
      <c r="W74" s="97"/>
      <c r="X74" s="97"/>
      <c r="Y74" s="97"/>
      <c r="Z74" s="97"/>
      <c r="AA74" s="97"/>
    </row>
    <row r="75" spans="5:27" s="96" customFormat="1" x14ac:dyDescent="0.2">
      <c r="E75" s="97"/>
      <c r="F75" s="97"/>
      <c r="K75" s="97"/>
      <c r="L75" s="97"/>
      <c r="P75" s="97"/>
      <c r="Q75" s="97"/>
      <c r="R75" s="97"/>
      <c r="S75" s="97"/>
      <c r="T75" s="97"/>
      <c r="W75" s="97"/>
      <c r="X75" s="97"/>
      <c r="Y75" s="97"/>
      <c r="Z75" s="97"/>
      <c r="AA75" s="97"/>
    </row>
    <row r="76" spans="5:27" s="96" customFormat="1" x14ac:dyDescent="0.2">
      <c r="E76" s="97"/>
      <c r="F76" s="97"/>
      <c r="K76" s="97"/>
      <c r="L76" s="97"/>
      <c r="P76" s="97"/>
      <c r="Q76" s="97"/>
      <c r="R76" s="97"/>
      <c r="S76" s="97"/>
      <c r="T76" s="97"/>
      <c r="W76" s="97"/>
      <c r="X76" s="97"/>
      <c r="Y76" s="97"/>
      <c r="Z76" s="97"/>
      <c r="AA76" s="97"/>
    </row>
    <row r="77" spans="5:27" s="96" customFormat="1" x14ac:dyDescent="0.2">
      <c r="E77" s="97"/>
      <c r="F77" s="97"/>
      <c r="K77" s="97"/>
      <c r="L77" s="97"/>
      <c r="P77" s="97"/>
      <c r="Q77" s="97"/>
      <c r="R77" s="97"/>
      <c r="S77" s="97"/>
      <c r="T77" s="97"/>
      <c r="W77" s="97"/>
      <c r="X77" s="97"/>
      <c r="Y77" s="97"/>
      <c r="Z77" s="97"/>
      <c r="AA77" s="97"/>
    </row>
    <row r="78" spans="5:27" s="96" customFormat="1" x14ac:dyDescent="0.2">
      <c r="E78" s="97"/>
      <c r="F78" s="97"/>
      <c r="K78" s="97"/>
      <c r="L78" s="97"/>
      <c r="P78" s="97"/>
      <c r="Q78" s="97"/>
      <c r="R78" s="97"/>
      <c r="S78" s="97"/>
      <c r="T78" s="97"/>
      <c r="W78" s="97"/>
      <c r="X78" s="97"/>
      <c r="Y78" s="97"/>
      <c r="Z78" s="97"/>
      <c r="AA78" s="97"/>
    </row>
    <row r="79" spans="5:27" s="96" customFormat="1" x14ac:dyDescent="0.2">
      <c r="E79" s="97"/>
      <c r="F79" s="97"/>
      <c r="K79" s="97"/>
      <c r="L79" s="97"/>
      <c r="P79" s="97"/>
      <c r="Q79" s="97"/>
      <c r="R79" s="97"/>
      <c r="S79" s="97"/>
      <c r="T79" s="97"/>
      <c r="W79" s="97"/>
      <c r="X79" s="97"/>
      <c r="Y79" s="97"/>
      <c r="Z79" s="97"/>
      <c r="AA79" s="97"/>
    </row>
    <row r="80" spans="5:27" s="96" customFormat="1" x14ac:dyDescent="0.2">
      <c r="E80" s="97"/>
      <c r="F80" s="97"/>
      <c r="K80" s="97"/>
      <c r="L80" s="97"/>
      <c r="P80" s="97"/>
      <c r="Q80" s="97"/>
      <c r="R80" s="97"/>
      <c r="S80" s="97"/>
      <c r="T80" s="97"/>
      <c r="W80" s="97"/>
      <c r="X80" s="97"/>
      <c r="Y80" s="97"/>
      <c r="Z80" s="97"/>
      <c r="AA80" s="97"/>
    </row>
    <row r="81" spans="1:102" x14ac:dyDescent="0.2">
      <c r="A81" s="96"/>
      <c r="B81" s="96"/>
      <c r="G81" s="96"/>
      <c r="H81" s="96"/>
      <c r="I81" s="96"/>
      <c r="J81" s="96"/>
      <c r="K81" s="97"/>
      <c r="L81" s="97"/>
      <c r="O81" s="96"/>
      <c r="U81" s="96"/>
      <c r="V81" s="96"/>
      <c r="W81" s="97"/>
      <c r="AA81" s="97"/>
      <c r="AC81" s="96"/>
      <c r="AD81" s="96"/>
      <c r="AE81" s="96"/>
      <c r="AF81" s="96"/>
      <c r="AG81" s="96"/>
      <c r="AH81" s="96"/>
      <c r="AI81" s="96"/>
      <c r="AJ81" s="96"/>
      <c r="AK81" s="96"/>
      <c r="AM81" s="96"/>
      <c r="AN81" s="96"/>
      <c r="AO81" s="96"/>
      <c r="AP81" s="96"/>
      <c r="AQ81" s="96"/>
      <c r="AR81" s="96"/>
      <c r="AS81" s="96"/>
      <c r="AT81" s="96"/>
      <c r="AU81" s="96"/>
      <c r="AV81" s="96"/>
      <c r="BA81" s="96"/>
      <c r="BB81" s="96"/>
      <c r="BC81" s="96"/>
      <c r="BE81" s="96"/>
      <c r="BF81" s="96"/>
      <c r="BG81" s="96"/>
      <c r="BH81" s="96"/>
      <c r="BI81" s="96"/>
      <c r="BK81" s="96"/>
      <c r="BL81" s="96"/>
      <c r="BM81" s="96"/>
      <c r="BN81" s="96"/>
      <c r="BO81" s="96"/>
      <c r="BQ81" s="96"/>
      <c r="BR81" s="96"/>
      <c r="BS81" s="96"/>
      <c r="BT81" s="96"/>
      <c r="BU81" s="96"/>
      <c r="BV81" s="96"/>
      <c r="BX81" s="96"/>
      <c r="BY81" s="96"/>
      <c r="BZ81" s="96"/>
      <c r="CA81" s="96"/>
      <c r="CB81" s="96"/>
      <c r="CC81" s="96"/>
      <c r="CH81" s="96"/>
      <c r="CM81" s="96"/>
      <c r="CS81" s="96"/>
      <c r="CX81" s="96"/>
    </row>
    <row r="82" spans="1:102" x14ac:dyDescent="0.2">
      <c r="A82" s="96"/>
      <c r="B82" s="96"/>
      <c r="G82" s="96"/>
      <c r="H82" s="96"/>
      <c r="I82" s="96"/>
      <c r="J82" s="96"/>
      <c r="K82" s="97"/>
      <c r="L82" s="97"/>
      <c r="O82" s="96"/>
      <c r="U82" s="96"/>
      <c r="V82" s="96"/>
      <c r="W82" s="97"/>
      <c r="AA82" s="97"/>
      <c r="AC82" s="96"/>
      <c r="AD82" s="96"/>
      <c r="AE82" s="96"/>
      <c r="AF82" s="96"/>
      <c r="AG82" s="96"/>
      <c r="AH82" s="96"/>
      <c r="AI82" s="96"/>
      <c r="AJ82" s="96"/>
      <c r="AK82" s="96"/>
      <c r="AM82" s="96"/>
      <c r="AN82" s="96"/>
      <c r="AO82" s="96"/>
      <c r="AP82" s="96"/>
      <c r="AQ82" s="96"/>
      <c r="AR82" s="96"/>
      <c r="AS82" s="96"/>
      <c r="AT82" s="96"/>
      <c r="AU82" s="96"/>
      <c r="AV82" s="96"/>
      <c r="BA82" s="96"/>
      <c r="BB82" s="96"/>
      <c r="BC82" s="96"/>
      <c r="BE82" s="96"/>
      <c r="BF82" s="96"/>
      <c r="BG82" s="96"/>
      <c r="BH82" s="96"/>
      <c r="BI82" s="96"/>
      <c r="BK82" s="96"/>
      <c r="BL82" s="96"/>
      <c r="BM82" s="96"/>
      <c r="BN82" s="96"/>
      <c r="BO82" s="96"/>
      <c r="BQ82" s="96"/>
      <c r="BR82" s="96"/>
      <c r="BS82" s="96"/>
      <c r="BT82" s="96"/>
      <c r="BU82" s="96"/>
      <c r="BV82" s="96"/>
      <c r="BX82" s="96"/>
      <c r="BY82" s="96"/>
      <c r="BZ82" s="96"/>
      <c r="CA82" s="96"/>
      <c r="CB82" s="96"/>
      <c r="CC82" s="96"/>
      <c r="CH82" s="96"/>
      <c r="CM82" s="96"/>
      <c r="CS82" s="96"/>
      <c r="CX82" s="96"/>
    </row>
    <row r="83" spans="1:102" x14ac:dyDescent="0.2">
      <c r="A83" s="96"/>
      <c r="B83" s="96"/>
      <c r="G83" s="96"/>
      <c r="H83" s="96"/>
      <c r="I83" s="96"/>
      <c r="J83" s="96"/>
      <c r="K83" s="97"/>
      <c r="L83" s="97"/>
      <c r="O83" s="96"/>
      <c r="U83" s="96"/>
      <c r="V83" s="96"/>
      <c r="W83" s="97"/>
      <c r="AA83" s="97"/>
      <c r="AC83" s="96"/>
      <c r="AD83" s="96"/>
      <c r="AE83" s="96"/>
      <c r="AF83" s="96"/>
      <c r="AG83" s="96"/>
      <c r="AH83" s="96"/>
      <c r="AI83" s="96"/>
      <c r="AJ83" s="96"/>
      <c r="AK83" s="96"/>
      <c r="AM83" s="96"/>
      <c r="AN83" s="96"/>
      <c r="AO83" s="96"/>
      <c r="AP83" s="96"/>
      <c r="AQ83" s="96"/>
      <c r="AR83" s="96"/>
      <c r="AS83" s="96"/>
      <c r="AT83" s="96"/>
      <c r="AU83" s="96"/>
      <c r="AV83" s="96"/>
      <c r="BA83" s="96"/>
      <c r="BB83" s="96"/>
      <c r="BC83" s="96"/>
      <c r="BE83" s="96"/>
      <c r="BF83" s="96"/>
      <c r="BG83" s="96"/>
      <c r="BH83" s="96"/>
      <c r="BI83" s="96"/>
      <c r="BK83" s="96"/>
      <c r="BL83" s="96"/>
      <c r="BM83" s="96"/>
      <c r="BN83" s="96"/>
      <c r="BO83" s="96"/>
      <c r="BQ83" s="96"/>
      <c r="BR83" s="96"/>
      <c r="BS83" s="96"/>
      <c r="BT83" s="96"/>
      <c r="BU83" s="96"/>
      <c r="BV83" s="96"/>
      <c r="BX83" s="96"/>
      <c r="BY83" s="96"/>
      <c r="BZ83" s="96"/>
      <c r="CA83" s="96"/>
      <c r="CB83" s="96"/>
      <c r="CC83" s="96"/>
      <c r="CH83" s="96"/>
      <c r="CM83" s="96"/>
      <c r="CS83" s="96"/>
      <c r="CX83" s="96"/>
    </row>
    <row r="84" spans="1:102" x14ac:dyDescent="0.2">
      <c r="A84" s="96"/>
      <c r="B84" s="96"/>
      <c r="G84" s="96"/>
      <c r="H84" s="96"/>
      <c r="I84" s="96"/>
      <c r="J84" s="96"/>
      <c r="K84" s="97"/>
      <c r="L84" s="97"/>
      <c r="O84" s="96"/>
      <c r="U84" s="96"/>
      <c r="V84" s="96"/>
      <c r="W84" s="97"/>
      <c r="AA84" s="97"/>
      <c r="AC84" s="96"/>
      <c r="AD84" s="96"/>
      <c r="AE84" s="96"/>
      <c r="AF84" s="96"/>
      <c r="AG84" s="96"/>
      <c r="AH84" s="96"/>
      <c r="AI84" s="96"/>
      <c r="AJ84" s="96"/>
      <c r="AK84" s="96"/>
      <c r="AM84" s="96"/>
      <c r="AN84" s="96"/>
      <c r="AO84" s="96"/>
      <c r="AP84" s="96"/>
      <c r="AQ84" s="96"/>
      <c r="AR84" s="96"/>
      <c r="AS84" s="96"/>
      <c r="AT84" s="96"/>
      <c r="AU84" s="96"/>
      <c r="AV84" s="96"/>
      <c r="BA84" s="96"/>
      <c r="BB84" s="96"/>
      <c r="BC84" s="96"/>
      <c r="BE84" s="96"/>
      <c r="BF84" s="96"/>
      <c r="BG84" s="96"/>
      <c r="BH84" s="96"/>
      <c r="BI84" s="96"/>
      <c r="BK84" s="96"/>
      <c r="BL84" s="96"/>
      <c r="BM84" s="96"/>
      <c r="BN84" s="96"/>
      <c r="BO84" s="96"/>
      <c r="BQ84" s="96"/>
      <c r="BR84" s="96"/>
      <c r="BS84" s="96"/>
      <c r="BT84" s="96"/>
      <c r="BU84" s="96"/>
      <c r="BV84" s="96"/>
      <c r="BX84" s="96"/>
      <c r="BY84" s="96"/>
      <c r="BZ84" s="96"/>
      <c r="CA84" s="96"/>
      <c r="CB84" s="96"/>
      <c r="CC84" s="96"/>
      <c r="CH84" s="96"/>
      <c r="CM84" s="96"/>
      <c r="CS84" s="96"/>
      <c r="CX84" s="96"/>
    </row>
    <row r="85" spans="1:102" x14ac:dyDescent="0.2">
      <c r="A85" s="96"/>
      <c r="B85" s="96"/>
      <c r="G85" s="96"/>
      <c r="H85" s="96"/>
      <c r="I85" s="96"/>
      <c r="J85" s="96"/>
      <c r="K85" s="97"/>
      <c r="L85" s="97"/>
      <c r="O85" s="96"/>
      <c r="U85" s="96"/>
      <c r="V85" s="96"/>
      <c r="W85" s="97"/>
      <c r="AA85" s="97"/>
      <c r="AC85" s="96"/>
      <c r="AD85" s="96"/>
      <c r="AE85" s="96"/>
      <c r="AF85" s="96"/>
      <c r="AG85" s="96"/>
      <c r="AH85" s="96"/>
      <c r="AI85" s="96"/>
      <c r="AJ85" s="96"/>
      <c r="AK85" s="96"/>
      <c r="AM85" s="96"/>
      <c r="AN85" s="96"/>
      <c r="AO85" s="96"/>
      <c r="AP85" s="96"/>
      <c r="AQ85" s="96"/>
      <c r="AR85" s="96"/>
      <c r="AS85" s="96"/>
      <c r="AT85" s="96"/>
      <c r="AU85" s="96"/>
      <c r="AV85" s="96"/>
      <c r="BA85" s="96"/>
      <c r="BB85" s="96"/>
      <c r="BC85" s="96"/>
      <c r="BE85" s="96"/>
      <c r="BF85" s="96"/>
      <c r="BG85" s="96"/>
      <c r="BH85" s="96"/>
      <c r="BI85" s="96"/>
      <c r="BK85" s="96"/>
      <c r="BL85" s="96"/>
      <c r="BM85" s="96"/>
      <c r="BN85" s="96"/>
      <c r="BO85" s="96"/>
      <c r="BQ85" s="96"/>
      <c r="BR85" s="96"/>
      <c r="BS85" s="96"/>
      <c r="BT85" s="96"/>
      <c r="BU85" s="96"/>
      <c r="BV85" s="96"/>
      <c r="BX85" s="96"/>
      <c r="BY85" s="96"/>
      <c r="BZ85" s="96"/>
      <c r="CA85" s="96"/>
      <c r="CB85" s="96"/>
      <c r="CC85" s="96"/>
      <c r="CH85" s="96"/>
      <c r="CM85" s="96"/>
      <c r="CS85" s="96"/>
      <c r="CX85" s="96"/>
    </row>
    <row r="86" spans="1:102" x14ac:dyDescent="0.2">
      <c r="A86" s="96"/>
      <c r="B86" s="96"/>
      <c r="G86" s="96"/>
      <c r="H86" s="96"/>
      <c r="I86" s="96"/>
      <c r="J86" s="96"/>
      <c r="K86" s="97"/>
      <c r="L86" s="97"/>
      <c r="O86" s="96"/>
      <c r="U86" s="96"/>
      <c r="V86" s="96"/>
      <c r="W86" s="97"/>
      <c r="AA86" s="97"/>
      <c r="AC86" s="96"/>
      <c r="AD86" s="96"/>
      <c r="AE86" s="96"/>
      <c r="AF86" s="96"/>
      <c r="AG86" s="96"/>
      <c r="AH86" s="96"/>
      <c r="AI86" s="96"/>
      <c r="AJ86" s="96"/>
      <c r="AK86" s="96"/>
      <c r="AM86" s="96"/>
      <c r="AN86" s="96"/>
      <c r="AO86" s="96"/>
      <c r="AP86" s="96"/>
      <c r="AQ86" s="96"/>
      <c r="AR86" s="96"/>
      <c r="AS86" s="96"/>
      <c r="AT86" s="96"/>
      <c r="AU86" s="96"/>
      <c r="AV86" s="96"/>
      <c r="BA86" s="96"/>
      <c r="BB86" s="96"/>
      <c r="BC86" s="96"/>
      <c r="BE86" s="96"/>
      <c r="BF86" s="96"/>
      <c r="BG86" s="96"/>
      <c r="BH86" s="96"/>
      <c r="BI86" s="96"/>
      <c r="BK86" s="96"/>
      <c r="BL86" s="96"/>
      <c r="BM86" s="96"/>
      <c r="BN86" s="96"/>
      <c r="BO86" s="96"/>
      <c r="BQ86" s="96"/>
      <c r="BR86" s="96"/>
      <c r="BS86" s="96"/>
      <c r="BT86" s="96"/>
      <c r="BU86" s="96"/>
      <c r="BV86" s="96"/>
      <c r="BX86" s="96"/>
      <c r="BY86" s="96"/>
      <c r="BZ86" s="96"/>
      <c r="CA86" s="96"/>
      <c r="CB86" s="96"/>
      <c r="CC86" s="96"/>
      <c r="CH86" s="96"/>
      <c r="CM86" s="96"/>
      <c r="CS86" s="96"/>
      <c r="CX86" s="96"/>
    </row>
    <row r="87" spans="1:102" x14ac:dyDescent="0.2">
      <c r="A87" s="96"/>
      <c r="B87" s="96"/>
      <c r="G87" s="96"/>
      <c r="H87" s="96"/>
      <c r="I87" s="96"/>
      <c r="J87" s="96"/>
      <c r="K87" s="97"/>
      <c r="L87" s="97"/>
      <c r="O87" s="96"/>
      <c r="U87" s="96"/>
      <c r="V87" s="96"/>
      <c r="W87" s="97"/>
      <c r="AA87" s="97"/>
      <c r="AC87" s="96"/>
      <c r="AD87" s="96"/>
      <c r="AE87" s="96"/>
      <c r="AF87" s="96"/>
      <c r="AG87" s="96"/>
      <c r="AH87" s="96"/>
      <c r="AI87" s="96"/>
      <c r="AJ87" s="96"/>
      <c r="AK87" s="96"/>
      <c r="AM87" s="96"/>
      <c r="AN87" s="96"/>
      <c r="AO87" s="96"/>
      <c r="AP87" s="96"/>
      <c r="AQ87" s="96"/>
      <c r="AR87" s="96"/>
      <c r="AS87" s="96"/>
      <c r="AT87" s="96"/>
      <c r="AU87" s="96"/>
      <c r="AV87" s="96"/>
      <c r="BA87" s="96"/>
    </row>
    <row r="88" spans="1:102" x14ac:dyDescent="0.2">
      <c r="A88" s="96"/>
      <c r="B88" s="96"/>
      <c r="G88" s="96"/>
      <c r="H88" s="96"/>
      <c r="I88" s="96"/>
      <c r="J88" s="96"/>
      <c r="K88" s="97"/>
      <c r="L88" s="97"/>
      <c r="O88" s="96"/>
      <c r="U88" s="96"/>
      <c r="V88" s="96"/>
      <c r="W88" s="97"/>
      <c r="AA88" s="97"/>
      <c r="AC88" s="96"/>
      <c r="AD88" s="96"/>
      <c r="AE88" s="96"/>
      <c r="AF88" s="96"/>
      <c r="AG88" s="96"/>
      <c r="AH88" s="96"/>
      <c r="AI88" s="96"/>
      <c r="AJ88" s="96"/>
      <c r="AK88" s="96"/>
      <c r="AM88" s="96"/>
      <c r="AN88" s="96"/>
      <c r="AO88" s="96"/>
      <c r="AP88" s="96"/>
      <c r="AQ88" s="96"/>
      <c r="AR88" s="96"/>
      <c r="AS88" s="96"/>
      <c r="AT88" s="96"/>
      <c r="AU88" s="96"/>
      <c r="AV88" s="96"/>
      <c r="BA88" s="96"/>
    </row>
    <row r="89" spans="1:102" x14ac:dyDescent="0.2">
      <c r="A89" s="96"/>
      <c r="B89" s="96"/>
      <c r="G89" s="96"/>
      <c r="H89" s="96"/>
      <c r="I89" s="96"/>
      <c r="J89" s="96"/>
      <c r="K89" s="97"/>
      <c r="L89" s="97"/>
      <c r="O89" s="96"/>
      <c r="U89" s="96"/>
      <c r="V89" s="96"/>
      <c r="W89" s="97"/>
      <c r="AA89" s="97"/>
      <c r="AC89" s="96"/>
      <c r="AD89" s="96"/>
      <c r="AE89" s="96"/>
      <c r="AF89" s="96"/>
      <c r="AG89" s="96"/>
      <c r="AH89" s="96"/>
      <c r="AI89" s="96"/>
      <c r="AJ89" s="96"/>
      <c r="AK89" s="96"/>
      <c r="AM89" s="96"/>
      <c r="AN89" s="96"/>
      <c r="AO89" s="96"/>
      <c r="AP89" s="96"/>
      <c r="AQ89" s="96"/>
      <c r="AR89" s="96"/>
      <c r="AS89" s="96"/>
      <c r="AT89" s="96"/>
      <c r="AU89" s="96"/>
      <c r="AV89" s="96"/>
      <c r="BA89" s="96"/>
    </row>
    <row r="90" spans="1:102" x14ac:dyDescent="0.2">
      <c r="A90" s="96"/>
      <c r="B90" s="96"/>
      <c r="G90" s="96"/>
      <c r="H90" s="96"/>
      <c r="I90" s="96"/>
      <c r="J90" s="96"/>
      <c r="K90" s="97"/>
      <c r="L90" s="97"/>
      <c r="O90" s="96"/>
      <c r="U90" s="96"/>
      <c r="V90" s="96"/>
      <c r="W90" s="97"/>
      <c r="AA90" s="97"/>
      <c r="AC90" s="96"/>
      <c r="AD90" s="96"/>
      <c r="AE90" s="96"/>
      <c r="AF90" s="96"/>
      <c r="AG90" s="96"/>
      <c r="AH90" s="96"/>
      <c r="AI90" s="96"/>
      <c r="AJ90" s="96"/>
      <c r="AK90" s="96"/>
      <c r="AM90" s="96"/>
      <c r="AN90" s="96"/>
      <c r="AO90" s="96"/>
      <c r="AP90" s="96"/>
      <c r="AQ90" s="96"/>
      <c r="AR90" s="96"/>
      <c r="AS90" s="96"/>
      <c r="AT90" s="96"/>
      <c r="AU90" s="96"/>
      <c r="AV90" s="96"/>
      <c r="BA90" s="96"/>
    </row>
    <row r="91" spans="1:102" x14ac:dyDescent="0.2">
      <c r="A91" s="96"/>
      <c r="B91" s="96"/>
      <c r="G91" s="96"/>
      <c r="H91" s="96"/>
      <c r="I91" s="96"/>
      <c r="J91" s="96"/>
      <c r="K91" s="97"/>
      <c r="L91" s="97"/>
      <c r="O91" s="96"/>
      <c r="U91" s="96"/>
      <c r="V91" s="96"/>
      <c r="W91" s="97"/>
      <c r="AA91" s="97"/>
      <c r="AC91" s="96"/>
      <c r="AD91" s="96"/>
      <c r="AE91" s="96"/>
      <c r="AF91" s="96"/>
      <c r="AG91" s="96"/>
      <c r="AH91" s="96"/>
      <c r="AI91" s="96"/>
      <c r="AJ91" s="96"/>
      <c r="AK91" s="96"/>
      <c r="AM91" s="96"/>
      <c r="AN91" s="96"/>
      <c r="AO91" s="96"/>
      <c r="AP91" s="96"/>
      <c r="AQ91" s="96"/>
      <c r="AR91" s="96"/>
      <c r="AS91" s="96"/>
      <c r="AT91" s="96"/>
      <c r="AU91" s="96"/>
      <c r="AV91" s="96"/>
      <c r="BA91" s="96"/>
    </row>
    <row r="92" spans="1:102" x14ac:dyDescent="0.2">
      <c r="A92" s="110"/>
      <c r="B92" s="110"/>
      <c r="C92" s="108"/>
      <c r="D92" s="108"/>
      <c r="E92" s="108"/>
      <c r="F92" s="108"/>
      <c r="G92" s="108"/>
      <c r="H92" s="108"/>
      <c r="I92" s="108"/>
      <c r="J92" s="108"/>
      <c r="K92" s="110"/>
      <c r="L92" s="110"/>
      <c r="M92" s="108"/>
      <c r="N92" s="108"/>
      <c r="O92" s="108"/>
      <c r="P92" s="108"/>
      <c r="Q92" s="108"/>
      <c r="R92" s="108"/>
      <c r="S92" s="108"/>
      <c r="T92" s="108"/>
      <c r="U92" s="108"/>
      <c r="V92" s="110"/>
      <c r="W92" s="110"/>
      <c r="X92" s="108"/>
      <c r="Y92" s="108"/>
      <c r="Z92" s="108"/>
      <c r="AA92" s="110"/>
      <c r="AB92" s="108"/>
      <c r="AC92" s="108"/>
      <c r="AD92" s="108"/>
      <c r="AE92" s="108"/>
      <c r="AF92" s="108"/>
      <c r="AG92" s="110"/>
      <c r="AH92" s="108"/>
      <c r="AI92" s="110"/>
      <c r="AJ92" s="110"/>
      <c r="AK92" s="110"/>
      <c r="AL92" s="108"/>
      <c r="AM92" s="108"/>
      <c r="AN92" s="108"/>
      <c r="AO92" s="108"/>
      <c r="AP92" s="108"/>
      <c r="AQ92" s="108"/>
      <c r="AR92" s="108"/>
      <c r="AS92" s="110"/>
      <c r="AT92" s="110"/>
      <c r="AU92" s="110"/>
      <c r="AV92" s="110"/>
      <c r="AW92" s="108"/>
      <c r="AX92" s="108"/>
      <c r="AY92" s="108"/>
      <c r="AZ92" s="108"/>
      <c r="BA92" s="108"/>
    </row>
    <row r="93" spans="1:102" x14ac:dyDescent="0.2">
      <c r="A93" s="110"/>
      <c r="B93" s="110"/>
      <c r="C93" s="108"/>
      <c r="D93" s="108"/>
      <c r="E93" s="108"/>
      <c r="F93" s="108"/>
      <c r="G93" s="108"/>
      <c r="H93" s="108"/>
      <c r="I93" s="108"/>
      <c r="J93" s="108"/>
      <c r="K93" s="110"/>
      <c r="L93" s="110"/>
      <c r="M93" s="108"/>
      <c r="N93" s="108"/>
      <c r="O93" s="108"/>
      <c r="P93" s="108"/>
      <c r="Q93" s="108"/>
      <c r="R93" s="108"/>
      <c r="S93" s="108"/>
      <c r="T93" s="108"/>
      <c r="U93" s="108"/>
      <c r="V93" s="110"/>
      <c r="W93" s="110"/>
      <c r="X93" s="108"/>
      <c r="Y93" s="108"/>
      <c r="Z93" s="108"/>
      <c r="AA93" s="110"/>
      <c r="AB93" s="108"/>
      <c r="AC93" s="108"/>
      <c r="AD93" s="108"/>
      <c r="AE93" s="108"/>
      <c r="AF93" s="108"/>
      <c r="AG93" s="110"/>
      <c r="AH93" s="108"/>
      <c r="AI93" s="110"/>
      <c r="AJ93" s="110"/>
      <c r="AK93" s="110"/>
      <c r="AL93" s="108"/>
      <c r="AM93" s="108"/>
      <c r="AN93" s="108"/>
      <c r="AO93" s="108"/>
      <c r="AP93" s="108"/>
      <c r="AQ93" s="108"/>
      <c r="AR93" s="108"/>
      <c r="AS93" s="110"/>
      <c r="AT93" s="110"/>
      <c r="AU93" s="110"/>
      <c r="AV93" s="110"/>
      <c r="AW93" s="108"/>
      <c r="AX93" s="108"/>
      <c r="AY93" s="108"/>
      <c r="AZ93" s="108"/>
      <c r="BA93" s="108"/>
      <c r="BB93" s="96"/>
      <c r="BC93" s="96"/>
      <c r="BE93" s="96"/>
      <c r="BF93" s="96"/>
      <c r="BG93" s="96"/>
      <c r="BH93" s="96"/>
      <c r="BI93" s="96"/>
      <c r="BK93" s="96"/>
      <c r="BL93" s="96"/>
      <c r="BM93" s="96"/>
      <c r="BN93" s="96"/>
      <c r="BO93" s="96"/>
      <c r="BQ93" s="96"/>
      <c r="BR93" s="96"/>
      <c r="BS93" s="96"/>
      <c r="BT93" s="96"/>
      <c r="BU93" s="96"/>
      <c r="BV93" s="96"/>
      <c r="BX93" s="96"/>
      <c r="BY93" s="96"/>
      <c r="BZ93" s="96"/>
      <c r="CA93" s="96"/>
      <c r="CB93" s="96"/>
      <c r="CC93" s="96"/>
      <c r="CH93" s="96"/>
      <c r="CM93" s="96"/>
      <c r="CS93" s="96"/>
      <c r="CX93" s="96"/>
    </row>
    <row r="94" spans="1:102" x14ac:dyDescent="0.2">
      <c r="A94" s="110"/>
      <c r="B94" s="110"/>
      <c r="C94" s="108"/>
      <c r="D94" s="108"/>
      <c r="E94" s="108"/>
      <c r="F94" s="108"/>
      <c r="G94" s="108"/>
      <c r="H94" s="108"/>
      <c r="I94" s="108"/>
      <c r="J94" s="108"/>
      <c r="K94" s="110"/>
      <c r="L94" s="110"/>
      <c r="M94" s="108"/>
      <c r="N94" s="108"/>
      <c r="O94" s="108"/>
      <c r="P94" s="108"/>
      <c r="Q94" s="108"/>
      <c r="R94" s="108"/>
      <c r="S94" s="108"/>
      <c r="T94" s="108"/>
      <c r="U94" s="108"/>
      <c r="V94" s="110"/>
      <c r="W94" s="110"/>
      <c r="X94" s="108"/>
      <c r="Y94" s="108"/>
      <c r="Z94" s="108"/>
      <c r="AA94" s="110"/>
      <c r="AB94" s="108"/>
      <c r="AC94" s="108"/>
      <c r="AD94" s="108"/>
      <c r="AE94" s="108"/>
      <c r="AF94" s="108"/>
      <c r="AG94" s="110"/>
      <c r="AH94" s="108"/>
      <c r="AI94" s="110"/>
      <c r="AJ94" s="110"/>
      <c r="AK94" s="110"/>
      <c r="AL94" s="108"/>
      <c r="AM94" s="108"/>
      <c r="AN94" s="108"/>
      <c r="AO94" s="108"/>
      <c r="AP94" s="108"/>
      <c r="AQ94" s="108"/>
      <c r="AR94" s="108"/>
      <c r="AS94" s="110"/>
      <c r="AT94" s="110"/>
      <c r="AU94" s="110"/>
      <c r="AV94" s="110"/>
      <c r="AW94" s="108"/>
      <c r="AX94" s="108"/>
      <c r="AY94" s="108"/>
      <c r="AZ94" s="108"/>
      <c r="BA94" s="108"/>
      <c r="BB94" s="96"/>
      <c r="BC94" s="96"/>
      <c r="BE94" s="96"/>
      <c r="BF94" s="96"/>
      <c r="BG94" s="96"/>
      <c r="BH94" s="96"/>
      <c r="BI94" s="96"/>
      <c r="BK94" s="96"/>
      <c r="BL94" s="96"/>
      <c r="BM94" s="96"/>
      <c r="BN94" s="96"/>
      <c r="BO94" s="96"/>
      <c r="BQ94" s="96"/>
      <c r="BR94" s="96"/>
      <c r="BS94" s="96"/>
      <c r="BT94" s="96"/>
      <c r="BU94" s="96"/>
      <c r="BV94" s="96"/>
      <c r="BX94" s="96"/>
      <c r="BY94" s="96"/>
      <c r="BZ94" s="96"/>
      <c r="CA94" s="96"/>
      <c r="CB94" s="96"/>
      <c r="CC94" s="96"/>
      <c r="CH94" s="96"/>
      <c r="CM94" s="96"/>
      <c r="CS94" s="96"/>
      <c r="CX94" s="96"/>
    </row>
    <row r="95" spans="1:102" x14ac:dyDescent="0.2">
      <c r="A95" s="110"/>
      <c r="B95" s="110"/>
      <c r="C95" s="108"/>
      <c r="D95" s="108"/>
      <c r="E95" s="108"/>
      <c r="F95" s="108"/>
      <c r="G95" s="108"/>
      <c r="H95" s="108"/>
      <c r="I95" s="108"/>
      <c r="J95" s="108"/>
      <c r="K95" s="110"/>
      <c r="L95" s="110"/>
      <c r="M95" s="108"/>
      <c r="N95" s="108"/>
      <c r="O95" s="108"/>
      <c r="P95" s="108"/>
      <c r="Q95" s="108"/>
      <c r="R95" s="108"/>
      <c r="S95" s="108"/>
      <c r="T95" s="108"/>
      <c r="U95" s="108"/>
      <c r="V95" s="110"/>
      <c r="W95" s="110"/>
      <c r="X95" s="108"/>
      <c r="Y95" s="108"/>
      <c r="Z95" s="108"/>
      <c r="AA95" s="110"/>
      <c r="AB95" s="108"/>
      <c r="AC95" s="108"/>
      <c r="AD95" s="108"/>
      <c r="AE95" s="108"/>
      <c r="AF95" s="108"/>
      <c r="AG95" s="110"/>
      <c r="AH95" s="108"/>
      <c r="AI95" s="110"/>
      <c r="AJ95" s="110"/>
      <c r="AK95" s="110"/>
      <c r="AL95" s="108"/>
      <c r="AM95" s="108"/>
      <c r="AN95" s="108"/>
      <c r="AO95" s="108"/>
      <c r="AP95" s="108"/>
      <c r="AQ95" s="108"/>
      <c r="AR95" s="108"/>
      <c r="AS95" s="110"/>
      <c r="AT95" s="110"/>
      <c r="AU95" s="110"/>
      <c r="AV95" s="110"/>
      <c r="AW95" s="108"/>
      <c r="AX95" s="108"/>
      <c r="AY95" s="108"/>
      <c r="AZ95" s="108"/>
      <c r="BA95" s="108"/>
      <c r="BB95" s="96"/>
      <c r="BC95" s="96"/>
      <c r="BE95" s="96"/>
      <c r="BF95" s="96"/>
      <c r="BG95" s="96"/>
      <c r="BH95" s="96"/>
      <c r="BI95" s="96"/>
      <c r="BK95" s="96"/>
      <c r="BL95" s="96"/>
      <c r="BM95" s="96"/>
      <c r="BN95" s="96"/>
      <c r="BO95" s="96"/>
      <c r="BQ95" s="96"/>
      <c r="BR95" s="96"/>
      <c r="BS95" s="96"/>
      <c r="BT95" s="96"/>
      <c r="BU95" s="96"/>
      <c r="BV95" s="96"/>
      <c r="BX95" s="96"/>
      <c r="BY95" s="96"/>
      <c r="BZ95" s="96"/>
      <c r="CA95" s="96"/>
      <c r="CB95" s="96"/>
      <c r="CC95" s="96"/>
      <c r="CH95" s="96"/>
      <c r="CM95" s="96"/>
      <c r="CS95" s="96"/>
      <c r="CX95" s="96"/>
    </row>
    <row r="96" spans="1:102" x14ac:dyDescent="0.2">
      <c r="A96" s="110"/>
      <c r="B96" s="110"/>
      <c r="C96" s="108"/>
      <c r="D96" s="108"/>
      <c r="E96" s="108"/>
      <c r="F96" s="108"/>
      <c r="G96" s="108"/>
      <c r="H96" s="108"/>
      <c r="I96" s="108"/>
      <c r="J96" s="108"/>
      <c r="K96" s="110"/>
      <c r="L96" s="110"/>
      <c r="M96" s="108"/>
      <c r="N96" s="108"/>
      <c r="O96" s="108"/>
      <c r="P96" s="108"/>
      <c r="Q96" s="108"/>
      <c r="R96" s="108"/>
      <c r="S96" s="108"/>
      <c r="T96" s="108"/>
      <c r="U96" s="108"/>
      <c r="V96" s="110"/>
      <c r="W96" s="110"/>
      <c r="X96" s="108"/>
      <c r="Y96" s="108"/>
      <c r="Z96" s="108"/>
      <c r="AA96" s="110"/>
      <c r="AB96" s="108"/>
      <c r="AC96" s="108"/>
      <c r="AD96" s="108"/>
      <c r="AE96" s="108"/>
      <c r="AF96" s="108"/>
      <c r="AG96" s="110"/>
      <c r="AH96" s="108"/>
      <c r="AI96" s="110"/>
      <c r="AJ96" s="110"/>
      <c r="AK96" s="110"/>
      <c r="AL96" s="108"/>
      <c r="AM96" s="108"/>
      <c r="AN96" s="108"/>
      <c r="AO96" s="108"/>
      <c r="AP96" s="108"/>
      <c r="AQ96" s="108"/>
      <c r="AR96" s="108"/>
      <c r="AS96" s="110"/>
      <c r="AT96" s="110"/>
      <c r="AU96" s="110"/>
      <c r="AV96" s="110"/>
      <c r="AW96" s="108"/>
      <c r="AX96" s="108"/>
      <c r="AY96" s="108"/>
      <c r="AZ96" s="108"/>
      <c r="BA96" s="108"/>
      <c r="BB96" s="96"/>
      <c r="BC96" s="96"/>
      <c r="BE96" s="96"/>
      <c r="BF96" s="96"/>
      <c r="BG96" s="96"/>
      <c r="BH96" s="96"/>
      <c r="BI96" s="96"/>
      <c r="BK96" s="96"/>
      <c r="BL96" s="96"/>
      <c r="BM96" s="96"/>
      <c r="BN96" s="96"/>
      <c r="BO96" s="96"/>
      <c r="BQ96" s="96"/>
      <c r="BR96" s="96"/>
      <c r="BS96" s="96"/>
      <c r="BT96" s="96"/>
      <c r="BU96" s="96"/>
      <c r="BV96" s="96"/>
      <c r="BX96" s="96"/>
      <c r="BY96" s="96"/>
      <c r="BZ96" s="96"/>
      <c r="CA96" s="96"/>
      <c r="CB96" s="96"/>
      <c r="CC96" s="96"/>
      <c r="CH96" s="96"/>
      <c r="CM96" s="96"/>
      <c r="CS96" s="96"/>
      <c r="CX96" s="96"/>
    </row>
    <row r="97" spans="1:102" x14ac:dyDescent="0.2">
      <c r="A97" s="110"/>
      <c r="B97" s="110"/>
      <c r="C97" s="108"/>
      <c r="D97" s="108"/>
      <c r="E97" s="108"/>
      <c r="F97" s="108"/>
      <c r="G97" s="108"/>
      <c r="H97" s="108"/>
      <c r="I97" s="108"/>
      <c r="J97" s="108"/>
      <c r="K97" s="110"/>
      <c r="L97" s="110"/>
      <c r="M97" s="108"/>
      <c r="N97" s="108"/>
      <c r="O97" s="108"/>
      <c r="P97" s="108"/>
      <c r="Q97" s="108"/>
      <c r="R97" s="108"/>
      <c r="S97" s="108"/>
      <c r="T97" s="108"/>
      <c r="U97" s="108"/>
      <c r="V97" s="110"/>
      <c r="W97" s="110"/>
      <c r="X97" s="108"/>
      <c r="Y97" s="108"/>
      <c r="Z97" s="108"/>
      <c r="AA97" s="110"/>
      <c r="AB97" s="108"/>
      <c r="AC97" s="108"/>
      <c r="AD97" s="108"/>
      <c r="AE97" s="108"/>
      <c r="AF97" s="108"/>
      <c r="AG97" s="110"/>
      <c r="AH97" s="108"/>
      <c r="AI97" s="110"/>
      <c r="AJ97" s="110"/>
      <c r="AK97" s="110"/>
      <c r="AL97" s="108"/>
      <c r="AM97" s="108"/>
      <c r="AN97" s="108"/>
      <c r="AO97" s="108"/>
      <c r="AP97" s="108"/>
      <c r="AQ97" s="108"/>
      <c r="AR97" s="108"/>
      <c r="AS97" s="110"/>
      <c r="AT97" s="110"/>
      <c r="AU97" s="110"/>
      <c r="AV97" s="110"/>
      <c r="AW97" s="108"/>
      <c r="AX97" s="108"/>
      <c r="AY97" s="108"/>
      <c r="AZ97" s="108"/>
      <c r="BA97" s="108"/>
      <c r="BB97" s="96"/>
      <c r="BC97" s="96"/>
      <c r="BE97" s="96"/>
      <c r="BF97" s="96"/>
      <c r="BG97" s="96"/>
      <c r="BH97" s="96"/>
      <c r="BI97" s="96"/>
      <c r="BK97" s="96"/>
      <c r="BL97" s="96"/>
      <c r="BM97" s="96"/>
      <c r="BN97" s="96"/>
      <c r="BO97" s="96"/>
      <c r="BQ97" s="96"/>
      <c r="BR97" s="96"/>
      <c r="BS97" s="96"/>
      <c r="BT97" s="96"/>
      <c r="BU97" s="96"/>
      <c r="BV97" s="96"/>
      <c r="BX97" s="96"/>
      <c r="BY97" s="96"/>
      <c r="BZ97" s="96"/>
      <c r="CA97" s="96"/>
      <c r="CB97" s="96"/>
      <c r="CC97" s="96"/>
      <c r="CH97" s="96"/>
      <c r="CM97" s="96"/>
      <c r="CS97" s="96"/>
      <c r="CX97" s="96"/>
    </row>
    <row r="98" spans="1:102" x14ac:dyDescent="0.2">
      <c r="A98" s="110"/>
      <c r="B98" s="110"/>
      <c r="C98" s="108"/>
      <c r="D98" s="108"/>
      <c r="E98" s="108"/>
      <c r="F98" s="108"/>
      <c r="G98" s="108"/>
      <c r="H98" s="108"/>
      <c r="I98" s="108"/>
      <c r="J98" s="108"/>
      <c r="K98" s="110"/>
      <c r="L98" s="110"/>
      <c r="M98" s="108"/>
      <c r="N98" s="108"/>
      <c r="O98" s="108"/>
      <c r="P98" s="108"/>
      <c r="Q98" s="108"/>
      <c r="R98" s="108"/>
      <c r="S98" s="108"/>
      <c r="T98" s="108"/>
      <c r="U98" s="108"/>
      <c r="V98" s="110"/>
      <c r="W98" s="110"/>
      <c r="X98" s="108"/>
      <c r="Y98" s="108"/>
      <c r="Z98" s="108"/>
      <c r="AA98" s="110"/>
      <c r="AB98" s="108"/>
      <c r="AC98" s="108"/>
      <c r="AD98" s="108"/>
      <c r="AE98" s="108"/>
      <c r="AF98" s="108"/>
      <c r="AG98" s="110"/>
      <c r="AH98" s="108"/>
      <c r="AI98" s="110"/>
      <c r="AJ98" s="110"/>
      <c r="AK98" s="110"/>
      <c r="AL98" s="108"/>
      <c r="AM98" s="108"/>
      <c r="AN98" s="108"/>
      <c r="AO98" s="108"/>
      <c r="AP98" s="108"/>
      <c r="AQ98" s="108"/>
      <c r="AR98" s="108"/>
      <c r="AS98" s="110"/>
      <c r="AT98" s="110"/>
      <c r="AU98" s="110"/>
      <c r="AV98" s="110"/>
      <c r="AW98" s="108"/>
      <c r="AX98" s="108"/>
      <c r="AY98" s="108"/>
      <c r="AZ98" s="108"/>
      <c r="BA98" s="108"/>
      <c r="BB98" s="96"/>
      <c r="BC98" s="96"/>
      <c r="BE98" s="96"/>
      <c r="BF98" s="96"/>
      <c r="BG98" s="96"/>
      <c r="BH98" s="96"/>
      <c r="BI98" s="96"/>
      <c r="BK98" s="96"/>
      <c r="BL98" s="96"/>
      <c r="BM98" s="96"/>
      <c r="BN98" s="96"/>
      <c r="BO98" s="96"/>
      <c r="BQ98" s="96"/>
      <c r="BR98" s="96"/>
      <c r="BS98" s="96"/>
      <c r="BT98" s="96"/>
      <c r="BU98" s="96"/>
      <c r="BV98" s="96"/>
      <c r="BX98" s="96"/>
      <c r="BY98" s="96"/>
      <c r="BZ98" s="96"/>
      <c r="CA98" s="96"/>
      <c r="CB98" s="96"/>
      <c r="CC98" s="96"/>
      <c r="CH98" s="96"/>
      <c r="CM98" s="96"/>
      <c r="CS98" s="96"/>
      <c r="CX98" s="96"/>
    </row>
    <row r="99" spans="1:102" x14ac:dyDescent="0.2">
      <c r="A99" s="96"/>
      <c r="B99" s="96"/>
      <c r="K99" s="96"/>
      <c r="L99" s="96"/>
      <c r="V99" s="96"/>
      <c r="W99" s="96"/>
      <c r="AA99" s="96"/>
      <c r="AG99" s="96"/>
      <c r="AI99" s="96"/>
      <c r="AJ99" s="96"/>
      <c r="AK99" s="96"/>
      <c r="AS99" s="96"/>
      <c r="AT99" s="96"/>
      <c r="AU99" s="96"/>
      <c r="AV99" s="96"/>
      <c r="BB99" s="96"/>
      <c r="BC99" s="96"/>
      <c r="BE99" s="96"/>
      <c r="BF99" s="96"/>
      <c r="BG99" s="96"/>
      <c r="BH99" s="96"/>
      <c r="BI99" s="96"/>
      <c r="BK99" s="96"/>
      <c r="BL99" s="96"/>
      <c r="BM99" s="96"/>
      <c r="BN99" s="96"/>
      <c r="BO99" s="96"/>
      <c r="BQ99" s="96"/>
      <c r="BR99" s="96"/>
      <c r="BS99" s="96"/>
      <c r="BT99" s="96"/>
      <c r="BU99" s="96"/>
      <c r="BV99" s="96"/>
      <c r="BX99" s="96"/>
      <c r="BY99" s="96"/>
      <c r="BZ99" s="96"/>
      <c r="CA99" s="96"/>
      <c r="CB99" s="96"/>
      <c r="CC99" s="96"/>
      <c r="CH99" s="96"/>
      <c r="CM99" s="96"/>
      <c r="CS99" s="96"/>
      <c r="CX99" s="96"/>
    </row>
    <row r="100" spans="1:102" x14ac:dyDescent="0.2">
      <c r="A100" s="96"/>
      <c r="B100" s="96"/>
      <c r="K100" s="96"/>
      <c r="L100" s="96"/>
      <c r="V100" s="96"/>
      <c r="W100" s="96"/>
      <c r="AA100" s="96"/>
      <c r="AG100" s="96"/>
      <c r="AI100" s="96"/>
      <c r="AJ100" s="96"/>
      <c r="AK100" s="96"/>
      <c r="AS100" s="96"/>
      <c r="AT100" s="96"/>
      <c r="AU100" s="96"/>
      <c r="AV100" s="96"/>
      <c r="BB100" s="96"/>
      <c r="BC100" s="96"/>
      <c r="BE100" s="96"/>
      <c r="BF100" s="96"/>
      <c r="BG100" s="96"/>
      <c r="BH100" s="96"/>
      <c r="BI100" s="96"/>
      <c r="BK100" s="96"/>
      <c r="BL100" s="96"/>
      <c r="BM100" s="96"/>
      <c r="BN100" s="96"/>
      <c r="BO100" s="96"/>
      <c r="BQ100" s="96"/>
      <c r="BR100" s="96"/>
      <c r="BS100" s="96"/>
      <c r="BT100" s="96"/>
      <c r="BU100" s="96"/>
      <c r="BV100" s="96"/>
      <c r="BX100" s="96"/>
      <c r="BY100" s="96"/>
      <c r="BZ100" s="96"/>
      <c r="CA100" s="96"/>
      <c r="CB100" s="96"/>
      <c r="CC100" s="96"/>
      <c r="CH100" s="96"/>
      <c r="CM100" s="96"/>
      <c r="CS100" s="96"/>
      <c r="CX100" s="96"/>
    </row>
    <row r="101" spans="1:102" x14ac:dyDescent="0.2">
      <c r="A101" s="96"/>
      <c r="B101" s="96"/>
      <c r="K101" s="96"/>
      <c r="L101" s="96"/>
      <c r="V101" s="96"/>
      <c r="W101" s="96"/>
      <c r="AA101" s="96"/>
      <c r="AG101" s="96"/>
      <c r="AI101" s="96"/>
      <c r="AJ101" s="96"/>
      <c r="AK101" s="96"/>
      <c r="AS101" s="96"/>
      <c r="AT101" s="96"/>
      <c r="AU101" s="96"/>
      <c r="AV101" s="96"/>
      <c r="BB101" s="96"/>
      <c r="BC101" s="96"/>
      <c r="BE101" s="96"/>
      <c r="BF101" s="96"/>
      <c r="BG101" s="96"/>
      <c r="BH101" s="96"/>
      <c r="BI101" s="96"/>
      <c r="BK101" s="96"/>
      <c r="BL101" s="96"/>
      <c r="BM101" s="96"/>
      <c r="BN101" s="96"/>
      <c r="BO101" s="96"/>
      <c r="BQ101" s="96"/>
      <c r="BR101" s="96"/>
      <c r="BS101" s="96"/>
      <c r="BT101" s="96"/>
      <c r="BU101" s="96"/>
      <c r="BV101" s="96"/>
      <c r="BX101" s="96"/>
      <c r="BY101" s="96"/>
      <c r="BZ101" s="96"/>
      <c r="CA101" s="96"/>
      <c r="CB101" s="96"/>
      <c r="CC101" s="96"/>
      <c r="CH101" s="96"/>
      <c r="CM101" s="96"/>
      <c r="CS101" s="96"/>
      <c r="CX101" s="96"/>
    </row>
    <row r="102" spans="1:102" x14ac:dyDescent="0.2">
      <c r="A102" s="96"/>
      <c r="B102" s="96"/>
      <c r="K102" s="96"/>
      <c r="L102" s="96"/>
      <c r="V102" s="96"/>
      <c r="W102" s="96"/>
      <c r="AA102" s="96"/>
      <c r="AG102" s="96"/>
      <c r="AI102" s="96"/>
      <c r="AJ102" s="96"/>
      <c r="AK102" s="96"/>
      <c r="AS102" s="96"/>
      <c r="AT102" s="96"/>
      <c r="AU102" s="96"/>
      <c r="AV102" s="96"/>
      <c r="BB102" s="96"/>
      <c r="BC102" s="96"/>
      <c r="BE102" s="96"/>
      <c r="BF102" s="96"/>
      <c r="BG102" s="96"/>
      <c r="BH102" s="96"/>
      <c r="BI102" s="96"/>
      <c r="BK102" s="96"/>
      <c r="BL102" s="96"/>
      <c r="BM102" s="96"/>
      <c r="BN102" s="96"/>
      <c r="BO102" s="96"/>
      <c r="BQ102" s="96"/>
      <c r="BR102" s="96"/>
      <c r="BS102" s="96"/>
      <c r="BT102" s="96"/>
      <c r="BU102" s="96"/>
      <c r="BV102" s="96"/>
      <c r="BX102" s="96"/>
      <c r="BY102" s="96"/>
      <c r="BZ102" s="96"/>
      <c r="CA102" s="96"/>
      <c r="CB102" s="96"/>
      <c r="CC102" s="96"/>
      <c r="CH102" s="96"/>
      <c r="CM102" s="96"/>
      <c r="CS102" s="96"/>
      <c r="CX102" s="96"/>
    </row>
    <row r="103" spans="1:102" x14ac:dyDescent="0.2">
      <c r="A103" s="96"/>
      <c r="B103" s="96"/>
      <c r="K103" s="96"/>
      <c r="L103" s="96"/>
      <c r="V103" s="96"/>
      <c r="W103" s="96"/>
      <c r="AA103" s="96"/>
      <c r="AG103" s="96"/>
      <c r="AI103" s="96"/>
      <c r="AJ103" s="96"/>
      <c r="AK103" s="96"/>
      <c r="AS103" s="96"/>
      <c r="AT103" s="96"/>
      <c r="AU103" s="96"/>
      <c r="AV103" s="96"/>
      <c r="BB103" s="96"/>
      <c r="BC103" s="96"/>
      <c r="BE103" s="96"/>
      <c r="BF103" s="96"/>
      <c r="BG103" s="96"/>
      <c r="BH103" s="96"/>
      <c r="BI103" s="96"/>
      <c r="BK103" s="96"/>
      <c r="BL103" s="96"/>
      <c r="BM103" s="96"/>
      <c r="BN103" s="96"/>
      <c r="BO103" s="96"/>
      <c r="BQ103" s="96"/>
      <c r="BR103" s="96"/>
      <c r="BS103" s="96"/>
      <c r="BT103" s="96"/>
      <c r="BU103" s="96"/>
      <c r="BV103" s="96"/>
      <c r="BX103" s="96"/>
      <c r="BY103" s="96"/>
      <c r="BZ103" s="96"/>
      <c r="CA103" s="96"/>
      <c r="CB103" s="96"/>
      <c r="CC103" s="96"/>
      <c r="CH103" s="96"/>
      <c r="CM103" s="96"/>
      <c r="CS103" s="96"/>
      <c r="CX103" s="96"/>
    </row>
    <row r="104" spans="1:102" x14ac:dyDescent="0.2">
      <c r="A104" s="96"/>
      <c r="B104" s="96"/>
      <c r="K104" s="96"/>
      <c r="L104" s="96"/>
      <c r="V104" s="96"/>
      <c r="W104" s="96"/>
      <c r="AA104" s="96"/>
      <c r="AG104" s="96"/>
      <c r="AI104" s="96"/>
      <c r="AJ104" s="96"/>
      <c r="AK104" s="96"/>
      <c r="AS104" s="96"/>
      <c r="AT104" s="96"/>
      <c r="AU104" s="96"/>
      <c r="AV104" s="96"/>
      <c r="BB104" s="96"/>
      <c r="BC104" s="96"/>
      <c r="BE104" s="96"/>
      <c r="BF104" s="96"/>
      <c r="BG104" s="96"/>
      <c r="BH104" s="96"/>
      <c r="BI104" s="96"/>
      <c r="BK104" s="96"/>
      <c r="BL104" s="96"/>
      <c r="BM104" s="96"/>
      <c r="BN104" s="96"/>
      <c r="BO104" s="96"/>
      <c r="BQ104" s="96"/>
      <c r="BR104" s="96"/>
      <c r="BS104" s="96"/>
      <c r="BT104" s="96"/>
      <c r="BU104" s="96"/>
      <c r="BV104" s="96"/>
      <c r="BX104" s="96"/>
      <c r="BY104" s="96"/>
      <c r="BZ104" s="96"/>
      <c r="CA104" s="96"/>
      <c r="CB104" s="96"/>
      <c r="CC104" s="96"/>
      <c r="CH104" s="96"/>
      <c r="CM104" s="96"/>
      <c r="CS104" s="96"/>
      <c r="CX104" s="96"/>
    </row>
    <row r="105" spans="1:102" x14ac:dyDescent="0.2">
      <c r="A105" s="96"/>
      <c r="B105" s="96"/>
      <c r="K105" s="96"/>
      <c r="L105" s="96"/>
      <c r="V105" s="96"/>
      <c r="W105" s="96"/>
      <c r="AA105" s="96"/>
      <c r="AG105" s="96"/>
      <c r="AI105" s="96"/>
      <c r="AJ105" s="96"/>
      <c r="AK105" s="96"/>
      <c r="AS105" s="96"/>
      <c r="AT105" s="96"/>
      <c r="AU105" s="96"/>
      <c r="AV105" s="96"/>
      <c r="BB105" s="96"/>
      <c r="BC105" s="96"/>
      <c r="BE105" s="96"/>
      <c r="BF105" s="96"/>
      <c r="BG105" s="96"/>
      <c r="BH105" s="96"/>
      <c r="BI105" s="96"/>
      <c r="BK105" s="96"/>
      <c r="BL105" s="96"/>
      <c r="BM105" s="96"/>
      <c r="BN105" s="96"/>
      <c r="BO105" s="96"/>
      <c r="BQ105" s="96"/>
      <c r="BR105" s="96"/>
      <c r="BS105" s="96"/>
      <c r="BT105" s="96"/>
      <c r="BU105" s="96"/>
      <c r="BV105" s="96"/>
      <c r="BX105" s="96"/>
      <c r="BY105" s="96"/>
      <c r="BZ105" s="96"/>
      <c r="CA105" s="96"/>
      <c r="CB105" s="96"/>
      <c r="CC105" s="96"/>
      <c r="CH105" s="96"/>
      <c r="CM105" s="96"/>
      <c r="CS105" s="96"/>
      <c r="CX105" s="96"/>
    </row>
    <row r="106" spans="1:102" x14ac:dyDescent="0.2">
      <c r="A106" s="96"/>
      <c r="B106" s="96"/>
      <c r="K106" s="96"/>
      <c r="L106" s="96"/>
      <c r="V106" s="96"/>
      <c r="W106" s="96"/>
      <c r="AA106" s="96"/>
      <c r="AG106" s="96"/>
      <c r="AI106" s="96"/>
      <c r="AJ106" s="96"/>
      <c r="AK106" s="96"/>
      <c r="AS106" s="96"/>
      <c r="AT106" s="96"/>
      <c r="AU106" s="96"/>
      <c r="AV106" s="96"/>
      <c r="BB106" s="96"/>
      <c r="BC106" s="96"/>
      <c r="BE106" s="96"/>
      <c r="BF106" s="96"/>
      <c r="BG106" s="96"/>
      <c r="BH106" s="96"/>
      <c r="BI106" s="96"/>
      <c r="BK106" s="96"/>
      <c r="BL106" s="96"/>
      <c r="BM106" s="96"/>
      <c r="BN106" s="96"/>
      <c r="BO106" s="96"/>
      <c r="BQ106" s="96"/>
      <c r="BR106" s="96"/>
      <c r="BS106" s="96"/>
      <c r="BT106" s="96"/>
      <c r="BU106" s="96"/>
      <c r="BV106" s="96"/>
      <c r="BX106" s="96"/>
      <c r="BY106" s="96"/>
      <c r="BZ106" s="96"/>
      <c r="CA106" s="96"/>
      <c r="CB106" s="96"/>
      <c r="CC106" s="96"/>
      <c r="CH106" s="96"/>
      <c r="CM106" s="96"/>
      <c r="CS106" s="96"/>
      <c r="CX106" s="96"/>
    </row>
    <row r="107" spans="1:102" x14ac:dyDescent="0.2">
      <c r="A107" s="96"/>
      <c r="B107" s="96"/>
      <c r="K107" s="96"/>
      <c r="L107" s="96"/>
      <c r="V107" s="96"/>
      <c r="W107" s="96"/>
      <c r="AA107" s="96"/>
      <c r="AG107" s="96"/>
      <c r="AI107" s="96"/>
      <c r="AJ107" s="96"/>
      <c r="AK107" s="96"/>
      <c r="AS107" s="96"/>
      <c r="AT107" s="96"/>
      <c r="AU107" s="96"/>
      <c r="AV107" s="96"/>
      <c r="BB107" s="96"/>
      <c r="BC107" s="96"/>
      <c r="BE107" s="96"/>
      <c r="BF107" s="96"/>
      <c r="BG107" s="96"/>
      <c r="BH107" s="96"/>
      <c r="BI107" s="96"/>
      <c r="BK107" s="96"/>
      <c r="BL107" s="96"/>
      <c r="BM107" s="96"/>
      <c r="BN107" s="96"/>
      <c r="BO107" s="96"/>
      <c r="BQ107" s="96"/>
      <c r="BR107" s="96"/>
      <c r="BS107" s="96"/>
      <c r="BT107" s="96"/>
      <c r="BU107" s="96"/>
      <c r="BV107" s="96"/>
      <c r="BX107" s="96"/>
      <c r="BY107" s="96"/>
      <c r="BZ107" s="96"/>
      <c r="CA107" s="96"/>
      <c r="CB107" s="96"/>
      <c r="CC107" s="96"/>
      <c r="CH107" s="96"/>
      <c r="CM107" s="96"/>
      <c r="CS107" s="96"/>
      <c r="CX107" s="96"/>
    </row>
    <row r="108" spans="1:102" x14ac:dyDescent="0.2">
      <c r="A108" s="96"/>
      <c r="B108" s="96"/>
      <c r="K108" s="96"/>
      <c r="L108" s="96"/>
      <c r="V108" s="96"/>
      <c r="W108" s="96"/>
      <c r="AA108" s="96"/>
      <c r="AG108" s="96"/>
      <c r="AI108" s="96"/>
      <c r="AJ108" s="96"/>
      <c r="AK108" s="96"/>
      <c r="AS108" s="96"/>
      <c r="AT108" s="96"/>
      <c r="AU108" s="96"/>
      <c r="AV108" s="96"/>
      <c r="BB108" s="96"/>
      <c r="BC108" s="96"/>
      <c r="BE108" s="96"/>
      <c r="BF108" s="96"/>
      <c r="BG108" s="96"/>
      <c r="BH108" s="96"/>
      <c r="BI108" s="96"/>
      <c r="BK108" s="96"/>
      <c r="BL108" s="96"/>
      <c r="BM108" s="96"/>
      <c r="BN108" s="96"/>
      <c r="BO108" s="96"/>
      <c r="BQ108" s="96"/>
      <c r="BR108" s="96"/>
      <c r="BS108" s="96"/>
      <c r="BT108" s="96"/>
      <c r="BU108" s="96"/>
      <c r="BV108" s="96"/>
      <c r="BX108" s="96"/>
      <c r="BY108" s="96"/>
      <c r="BZ108" s="96"/>
      <c r="CA108" s="96"/>
      <c r="CB108" s="96"/>
      <c r="CC108" s="96"/>
      <c r="CH108" s="96"/>
      <c r="CM108" s="96"/>
      <c r="CS108" s="96"/>
      <c r="CX108" s="96"/>
    </row>
    <row r="109" spans="1:102" x14ac:dyDescent="0.2">
      <c r="A109" s="96"/>
      <c r="B109" s="96"/>
      <c r="K109" s="96"/>
      <c r="L109" s="96"/>
      <c r="V109" s="96"/>
      <c r="W109" s="96"/>
      <c r="AA109" s="96"/>
      <c r="AG109" s="96"/>
      <c r="AI109" s="96"/>
      <c r="AJ109" s="96"/>
      <c r="AK109" s="96"/>
      <c r="AS109" s="96"/>
      <c r="AT109" s="96"/>
      <c r="AU109" s="96"/>
      <c r="AV109" s="96"/>
      <c r="BB109" s="96"/>
      <c r="BC109" s="96"/>
      <c r="BE109" s="96"/>
      <c r="BF109" s="96"/>
      <c r="BG109" s="96"/>
      <c r="BH109" s="96"/>
      <c r="BI109" s="96"/>
      <c r="BK109" s="96"/>
      <c r="BL109" s="96"/>
      <c r="BM109" s="96"/>
      <c r="BN109" s="96"/>
      <c r="BO109" s="96"/>
      <c r="BQ109" s="96"/>
      <c r="BR109" s="96"/>
      <c r="BS109" s="96"/>
      <c r="BT109" s="96"/>
      <c r="BU109" s="96"/>
      <c r="BV109" s="96"/>
      <c r="BX109" s="96"/>
      <c r="BY109" s="96"/>
      <c r="BZ109" s="96"/>
      <c r="CA109" s="96"/>
      <c r="CB109" s="96"/>
      <c r="CC109" s="96"/>
      <c r="CH109" s="96"/>
      <c r="CM109" s="96"/>
      <c r="CS109" s="96"/>
      <c r="CX109" s="96"/>
    </row>
    <row r="110" spans="1:102" x14ac:dyDescent="0.2">
      <c r="A110" s="96"/>
      <c r="B110" s="96"/>
      <c r="K110" s="96"/>
      <c r="L110" s="96"/>
      <c r="V110" s="96"/>
      <c r="W110" s="96"/>
      <c r="AA110" s="96"/>
      <c r="AG110" s="96"/>
      <c r="AI110" s="96"/>
      <c r="AJ110" s="96"/>
      <c r="AK110" s="96"/>
      <c r="AS110" s="96"/>
      <c r="AT110" s="96"/>
      <c r="AU110" s="96"/>
      <c r="AV110" s="96"/>
    </row>
    <row r="111" spans="1:102" x14ac:dyDescent="0.2">
      <c r="A111" s="96"/>
      <c r="B111" s="96"/>
      <c r="K111" s="96"/>
      <c r="L111" s="96"/>
      <c r="V111" s="96"/>
      <c r="W111" s="96"/>
      <c r="AA111" s="96"/>
      <c r="AG111" s="96"/>
      <c r="AI111" s="96"/>
      <c r="AJ111" s="96"/>
      <c r="AK111" s="96"/>
      <c r="AS111" s="96"/>
      <c r="AT111" s="96"/>
      <c r="AU111" s="96"/>
      <c r="AV111" s="96"/>
    </row>
    <row r="112" spans="1:102" x14ac:dyDescent="0.2">
      <c r="A112" s="96"/>
      <c r="B112" s="96"/>
      <c r="K112" s="96"/>
      <c r="L112" s="96"/>
      <c r="V112" s="96"/>
      <c r="W112" s="96"/>
      <c r="AA112" s="96"/>
      <c r="AG112" s="96"/>
      <c r="AI112" s="96"/>
      <c r="AJ112" s="96"/>
      <c r="AK112" s="96"/>
      <c r="AS112" s="96"/>
      <c r="AT112" s="96"/>
      <c r="AU112" s="96"/>
      <c r="AV112" s="96"/>
    </row>
    <row r="113" spans="1:48" x14ac:dyDescent="0.2">
      <c r="A113" s="96"/>
      <c r="B113" s="96"/>
      <c r="K113" s="96"/>
      <c r="L113" s="96"/>
      <c r="V113" s="96"/>
      <c r="W113" s="96"/>
      <c r="AA113" s="96"/>
      <c r="AG113" s="96"/>
      <c r="AI113" s="96"/>
      <c r="AJ113" s="96"/>
      <c r="AK113" s="96"/>
      <c r="AS113" s="96"/>
      <c r="AT113" s="96"/>
      <c r="AU113" s="96"/>
      <c r="AV113" s="96"/>
    </row>
    <row r="114" spans="1:48" x14ac:dyDescent="0.2">
      <c r="A114" s="96"/>
      <c r="B114" s="96"/>
      <c r="K114" s="96"/>
      <c r="L114" s="96"/>
      <c r="V114" s="96"/>
      <c r="W114" s="96"/>
      <c r="AA114" s="96"/>
      <c r="AG114" s="96"/>
      <c r="AI114" s="96"/>
      <c r="AJ114" s="96"/>
      <c r="AK114" s="96"/>
      <c r="AS114" s="96"/>
      <c r="AT114" s="96"/>
      <c r="AU114" s="96"/>
      <c r="AV114" s="96"/>
    </row>
    <row r="115" spans="1:48" x14ac:dyDescent="0.2">
      <c r="A115" s="96"/>
      <c r="B115" s="96"/>
      <c r="K115" s="96"/>
      <c r="L115" s="96"/>
      <c r="V115" s="96"/>
      <c r="W115" s="96"/>
      <c r="AA115" s="96"/>
      <c r="AG115" s="96"/>
      <c r="AI115" s="96"/>
      <c r="AJ115" s="96"/>
      <c r="AK115" s="96"/>
      <c r="AS115" s="96"/>
      <c r="AT115" s="96"/>
      <c r="AU115" s="96"/>
      <c r="AV115" s="96"/>
    </row>
    <row r="116" spans="1:48" x14ac:dyDescent="0.2">
      <c r="A116" s="96"/>
      <c r="B116" s="96"/>
      <c r="K116" s="96"/>
      <c r="L116" s="96"/>
      <c r="V116" s="96"/>
      <c r="W116" s="96"/>
      <c r="AA116" s="96"/>
      <c r="AG116" s="96"/>
      <c r="AI116" s="96"/>
      <c r="AJ116" s="96"/>
      <c r="AK116" s="96"/>
      <c r="AS116" s="96"/>
      <c r="AT116" s="96"/>
      <c r="AU116" s="96"/>
      <c r="AV116" s="96"/>
    </row>
    <row r="117" spans="1:48" x14ac:dyDescent="0.2">
      <c r="A117" s="96"/>
      <c r="B117" s="96"/>
      <c r="K117" s="96"/>
      <c r="L117" s="96"/>
      <c r="V117" s="96"/>
      <c r="W117" s="96"/>
      <c r="AA117" s="96"/>
      <c r="AG117" s="96"/>
      <c r="AI117" s="96"/>
      <c r="AJ117" s="96"/>
      <c r="AK117" s="96"/>
      <c r="AS117" s="96"/>
      <c r="AT117" s="96"/>
      <c r="AU117" s="96"/>
      <c r="AV117" s="96"/>
    </row>
    <row r="118" spans="1:48" x14ac:dyDescent="0.2">
      <c r="A118" s="96"/>
      <c r="B118" s="96"/>
      <c r="K118" s="96"/>
      <c r="L118" s="96"/>
      <c r="V118" s="96"/>
      <c r="W118" s="96"/>
      <c r="AA118" s="96"/>
      <c r="AG118" s="96"/>
      <c r="AI118" s="96"/>
      <c r="AJ118" s="96"/>
      <c r="AK118" s="96"/>
      <c r="AS118" s="96"/>
      <c r="AT118" s="96"/>
      <c r="AU118" s="96"/>
      <c r="AV118" s="96"/>
    </row>
    <row r="119" spans="1:48" x14ac:dyDescent="0.2">
      <c r="A119" s="96"/>
      <c r="B119" s="96"/>
      <c r="K119" s="96"/>
      <c r="L119" s="96"/>
      <c r="V119" s="96"/>
      <c r="W119" s="96"/>
      <c r="AA119" s="96"/>
      <c r="AG119" s="96"/>
      <c r="AI119" s="96"/>
      <c r="AJ119" s="96"/>
      <c r="AK119" s="96"/>
      <c r="AS119" s="96"/>
      <c r="AT119" s="96"/>
      <c r="AU119" s="96"/>
      <c r="AV119" s="96"/>
    </row>
    <row r="120" spans="1:48" x14ac:dyDescent="0.2">
      <c r="A120" s="96"/>
      <c r="B120" s="96"/>
      <c r="K120" s="96"/>
      <c r="L120" s="96"/>
      <c r="V120" s="96"/>
      <c r="W120" s="96"/>
      <c r="AA120" s="96"/>
      <c r="AG120" s="96"/>
      <c r="AI120" s="96"/>
      <c r="AJ120" s="96"/>
      <c r="AK120" s="96"/>
      <c r="AS120" s="96"/>
      <c r="AT120" s="96"/>
      <c r="AU120" s="96"/>
      <c r="AV120" s="96"/>
    </row>
    <row r="121" spans="1:48" x14ac:dyDescent="0.2">
      <c r="A121" s="96"/>
      <c r="B121" s="96"/>
      <c r="K121" s="96"/>
      <c r="L121" s="96"/>
      <c r="V121" s="96"/>
      <c r="W121" s="96"/>
      <c r="AA121" s="96"/>
      <c r="AG121" s="96"/>
      <c r="AI121" s="96"/>
      <c r="AJ121" s="96"/>
      <c r="AK121" s="96"/>
      <c r="AS121" s="96"/>
      <c r="AT121" s="96"/>
      <c r="AU121" s="96"/>
      <c r="AV121" s="96"/>
    </row>
    <row r="122" spans="1:48" x14ac:dyDescent="0.2">
      <c r="A122" s="96"/>
      <c r="B122" s="96"/>
      <c r="K122" s="96"/>
      <c r="L122" s="96"/>
      <c r="V122" s="96"/>
      <c r="W122" s="96"/>
      <c r="AA122" s="96"/>
      <c r="AG122" s="96"/>
      <c r="AI122" s="96"/>
      <c r="AJ122" s="96"/>
      <c r="AK122" s="96"/>
      <c r="AS122" s="96"/>
      <c r="AT122" s="96"/>
      <c r="AU122" s="96"/>
      <c r="AV122" s="96"/>
    </row>
    <row r="123" spans="1:48" x14ac:dyDescent="0.2">
      <c r="A123" s="96"/>
      <c r="B123" s="96"/>
      <c r="K123" s="96"/>
      <c r="L123" s="96"/>
      <c r="V123" s="96"/>
      <c r="W123" s="96"/>
      <c r="AA123" s="96"/>
      <c r="AG123" s="96"/>
      <c r="AI123" s="96"/>
      <c r="AJ123" s="96"/>
      <c r="AK123" s="96"/>
      <c r="AS123" s="96"/>
      <c r="AT123" s="96"/>
      <c r="AU123" s="96"/>
      <c r="AV123" s="96"/>
    </row>
    <row r="124" spans="1:48" x14ac:dyDescent="0.2">
      <c r="A124" s="96"/>
      <c r="B124" s="96"/>
      <c r="K124" s="96"/>
      <c r="L124" s="96"/>
      <c r="V124" s="96"/>
      <c r="W124" s="96"/>
      <c r="AA124" s="96"/>
      <c r="AG124" s="96"/>
      <c r="AI124" s="96"/>
      <c r="AJ124" s="96"/>
      <c r="AK124" s="96"/>
      <c r="AS124" s="96"/>
      <c r="AT124" s="96"/>
      <c r="AU124" s="96"/>
      <c r="AV124" s="96"/>
    </row>
    <row r="125" spans="1:48" x14ac:dyDescent="0.2">
      <c r="A125" s="96"/>
      <c r="B125" s="96"/>
      <c r="K125" s="96"/>
      <c r="L125" s="96"/>
      <c r="V125" s="96"/>
      <c r="W125" s="96"/>
      <c r="AA125" s="96"/>
      <c r="AG125" s="96"/>
      <c r="AI125" s="96"/>
      <c r="AJ125" s="96"/>
      <c r="AK125" s="96"/>
      <c r="AS125" s="96"/>
      <c r="AT125" s="96"/>
      <c r="AU125" s="96"/>
      <c r="AV125" s="96"/>
    </row>
    <row r="126" spans="1:48" x14ac:dyDescent="0.2">
      <c r="A126" s="96"/>
      <c r="B126" s="96"/>
      <c r="K126" s="96"/>
      <c r="L126" s="96"/>
      <c r="V126" s="96"/>
      <c r="W126" s="96"/>
      <c r="AA126" s="96"/>
      <c r="AG126" s="96"/>
      <c r="AI126" s="96"/>
      <c r="AJ126" s="96"/>
      <c r="AK126" s="96"/>
      <c r="AS126" s="96"/>
      <c r="AT126" s="96"/>
      <c r="AU126" s="96"/>
      <c r="AV126" s="96"/>
    </row>
    <row r="127" spans="1:48" x14ac:dyDescent="0.2">
      <c r="A127" s="96"/>
      <c r="B127" s="96"/>
      <c r="K127" s="96"/>
      <c r="L127" s="96"/>
      <c r="V127" s="96"/>
      <c r="W127" s="96"/>
      <c r="AA127" s="96"/>
      <c r="AG127" s="96"/>
      <c r="AI127" s="96"/>
      <c r="AJ127" s="96"/>
      <c r="AK127" s="96"/>
      <c r="AS127" s="96"/>
      <c r="AT127" s="96"/>
      <c r="AU127" s="96"/>
      <c r="AV127" s="96"/>
    </row>
    <row r="128" spans="1:48" x14ac:dyDescent="0.2">
      <c r="A128" s="96"/>
      <c r="B128" s="96"/>
      <c r="K128" s="96"/>
      <c r="L128" s="96"/>
      <c r="V128" s="96"/>
      <c r="W128" s="96"/>
      <c r="AA128" s="96"/>
      <c r="AG128" s="96"/>
      <c r="AI128" s="96"/>
      <c r="AJ128" s="96"/>
      <c r="AK128" s="96"/>
      <c r="AS128" s="96"/>
      <c r="AT128" s="96"/>
      <c r="AU128" s="96"/>
      <c r="AV128" s="96"/>
    </row>
    <row r="129" spans="1:48" x14ac:dyDescent="0.2">
      <c r="A129" s="96"/>
      <c r="B129" s="96"/>
      <c r="K129" s="96"/>
      <c r="L129" s="96"/>
      <c r="V129" s="96"/>
      <c r="W129" s="96"/>
      <c r="AA129" s="96"/>
      <c r="AG129" s="96"/>
      <c r="AI129" s="96"/>
      <c r="AJ129" s="96"/>
      <c r="AK129" s="96"/>
      <c r="AS129" s="96"/>
      <c r="AT129" s="96"/>
      <c r="AU129" s="96"/>
      <c r="AV129" s="96"/>
    </row>
    <row r="130" spans="1:48" x14ac:dyDescent="0.2">
      <c r="A130" s="96"/>
      <c r="B130" s="96"/>
      <c r="K130" s="96"/>
      <c r="L130" s="96"/>
      <c r="V130" s="96"/>
      <c r="W130" s="96"/>
      <c r="AA130" s="96"/>
      <c r="AG130" s="96"/>
      <c r="AI130" s="96"/>
      <c r="AJ130" s="96"/>
      <c r="AK130" s="96"/>
      <c r="AS130" s="96"/>
      <c r="AT130" s="96"/>
      <c r="AU130" s="96"/>
      <c r="AV130" s="96"/>
    </row>
    <row r="131" spans="1:48" x14ac:dyDescent="0.2">
      <c r="A131" s="96"/>
      <c r="B131" s="96"/>
      <c r="K131" s="96"/>
      <c r="L131" s="96"/>
      <c r="V131" s="96"/>
      <c r="W131" s="96"/>
      <c r="AA131" s="96"/>
      <c r="AG131" s="96"/>
      <c r="AI131" s="96"/>
      <c r="AJ131" s="96"/>
      <c r="AK131" s="96"/>
      <c r="AS131" s="96"/>
      <c r="AT131" s="96"/>
      <c r="AU131" s="96"/>
      <c r="AV131" s="96"/>
    </row>
    <row r="132" spans="1:48" x14ac:dyDescent="0.2">
      <c r="A132" s="96"/>
      <c r="B132" s="96"/>
      <c r="K132" s="96"/>
      <c r="L132" s="96"/>
      <c r="V132" s="96"/>
      <c r="W132" s="96"/>
      <c r="AA132" s="96"/>
      <c r="AG132" s="96"/>
      <c r="AI132" s="96"/>
      <c r="AJ132" s="96"/>
      <c r="AK132" s="96"/>
      <c r="AS132" s="96"/>
      <c r="AT132" s="96"/>
      <c r="AU132" s="96"/>
      <c r="AV132" s="96"/>
    </row>
    <row r="133" spans="1:48" x14ac:dyDescent="0.2">
      <c r="A133" s="96"/>
      <c r="B133" s="96"/>
      <c r="K133" s="96"/>
      <c r="L133" s="96"/>
      <c r="V133" s="96"/>
      <c r="W133" s="96"/>
      <c r="AA133" s="96"/>
      <c r="AG133" s="96"/>
      <c r="AI133" s="96"/>
      <c r="AJ133" s="96"/>
      <c r="AK133" s="96"/>
      <c r="AS133" s="96"/>
      <c r="AT133" s="96"/>
      <c r="AU133" s="96"/>
      <c r="AV133" s="96"/>
    </row>
    <row r="134" spans="1:48" x14ac:dyDescent="0.2">
      <c r="A134" s="96"/>
      <c r="B134" s="96"/>
      <c r="K134" s="96"/>
      <c r="L134" s="96"/>
      <c r="V134" s="96"/>
      <c r="W134" s="96"/>
      <c r="AA134" s="96"/>
      <c r="AG134" s="96"/>
      <c r="AI134" s="96"/>
      <c r="AJ134" s="96"/>
      <c r="AK134" s="96"/>
      <c r="AS134" s="96"/>
      <c r="AT134" s="96"/>
      <c r="AU134" s="96"/>
      <c r="AV134" s="96"/>
    </row>
    <row r="135" spans="1:48" x14ac:dyDescent="0.2">
      <c r="A135" s="96"/>
      <c r="B135" s="96"/>
      <c r="K135" s="96"/>
      <c r="L135" s="96"/>
      <c r="V135" s="96"/>
      <c r="W135" s="96"/>
      <c r="AA135" s="96"/>
      <c r="AG135" s="96"/>
      <c r="AI135" s="96"/>
      <c r="AJ135" s="96"/>
      <c r="AK135" s="96"/>
      <c r="AS135" s="96"/>
      <c r="AT135" s="96"/>
      <c r="AU135" s="96"/>
      <c r="AV135" s="96"/>
    </row>
    <row r="136" spans="1:48" x14ac:dyDescent="0.2">
      <c r="A136" s="96"/>
      <c r="B136" s="96"/>
      <c r="K136" s="96"/>
      <c r="L136" s="96"/>
      <c r="V136" s="96"/>
      <c r="W136" s="96"/>
      <c r="AA136" s="96"/>
      <c r="AG136" s="96"/>
      <c r="AI136" s="96"/>
      <c r="AJ136" s="96"/>
      <c r="AK136" s="96"/>
      <c r="AS136" s="96"/>
      <c r="AT136" s="96"/>
      <c r="AU136" s="96"/>
      <c r="AV136" s="96"/>
    </row>
    <row r="137" spans="1:48" x14ac:dyDescent="0.2">
      <c r="A137" s="96"/>
      <c r="B137" s="96"/>
      <c r="K137" s="96"/>
      <c r="L137" s="96"/>
      <c r="V137" s="96"/>
      <c r="W137" s="96"/>
      <c r="AA137" s="96"/>
      <c r="AG137" s="96"/>
      <c r="AI137" s="96"/>
      <c r="AJ137" s="96"/>
      <c r="AK137" s="96"/>
      <c r="AS137" s="96"/>
      <c r="AT137" s="96"/>
      <c r="AU137" s="96"/>
      <c r="AV137" s="96"/>
    </row>
    <row r="138" spans="1:48" x14ac:dyDescent="0.2">
      <c r="A138" s="96"/>
      <c r="B138" s="96"/>
      <c r="K138" s="96"/>
      <c r="L138" s="96"/>
      <c r="V138" s="96"/>
      <c r="W138" s="96"/>
      <c r="AA138" s="96"/>
      <c r="AG138" s="96"/>
      <c r="AI138" s="96"/>
      <c r="AJ138" s="96"/>
      <c r="AK138" s="96"/>
      <c r="AS138" s="96"/>
      <c r="AT138" s="96"/>
      <c r="AU138" s="96"/>
      <c r="AV138" s="96"/>
    </row>
    <row r="139" spans="1:48" x14ac:dyDescent="0.2">
      <c r="A139" s="96"/>
      <c r="B139" s="96"/>
      <c r="K139" s="96"/>
      <c r="L139" s="96"/>
      <c r="V139" s="96"/>
      <c r="W139" s="96"/>
      <c r="AA139" s="96"/>
      <c r="AG139" s="96"/>
      <c r="AI139" s="96"/>
      <c r="AJ139" s="96"/>
      <c r="AK139" s="96"/>
      <c r="AS139" s="96"/>
      <c r="AT139" s="96"/>
      <c r="AU139" s="96"/>
      <c r="AV139" s="96"/>
    </row>
    <row r="140" spans="1:48" x14ac:dyDescent="0.2">
      <c r="A140" s="96"/>
      <c r="B140" s="96"/>
      <c r="K140" s="96"/>
      <c r="L140" s="96"/>
      <c r="V140" s="96"/>
      <c r="W140" s="96"/>
      <c r="AA140" s="96"/>
      <c r="AG140" s="96"/>
      <c r="AI140" s="96"/>
      <c r="AJ140" s="96"/>
      <c r="AK140" s="96"/>
      <c r="AS140" s="96"/>
      <c r="AT140" s="96"/>
      <c r="AU140" s="96"/>
      <c r="AV140" s="96"/>
    </row>
    <row r="141" spans="1:48" x14ac:dyDescent="0.2">
      <c r="A141" s="96"/>
      <c r="B141" s="96"/>
      <c r="K141" s="96"/>
      <c r="L141" s="96"/>
      <c r="V141" s="96"/>
      <c r="W141" s="96"/>
      <c r="AA141" s="96"/>
      <c r="AG141" s="96"/>
      <c r="AI141" s="96"/>
      <c r="AJ141" s="96"/>
      <c r="AK141" s="96"/>
      <c r="AS141" s="96"/>
      <c r="AT141" s="96"/>
      <c r="AU141" s="96"/>
      <c r="AV141" s="96"/>
    </row>
    <row r="142" spans="1:48" x14ac:dyDescent="0.2">
      <c r="A142" s="96"/>
      <c r="B142" s="96"/>
      <c r="K142" s="96"/>
      <c r="L142" s="96"/>
      <c r="V142" s="96"/>
      <c r="W142" s="96"/>
      <c r="AA142" s="96"/>
      <c r="AG142" s="96"/>
      <c r="AI142" s="96"/>
      <c r="AJ142" s="96"/>
      <c r="AK142" s="96"/>
      <c r="AS142" s="96"/>
      <c r="AT142" s="96"/>
      <c r="AU142" s="96"/>
      <c r="AV142" s="96"/>
    </row>
    <row r="143" spans="1:48" x14ac:dyDescent="0.2">
      <c r="A143" s="96"/>
      <c r="B143" s="96"/>
      <c r="K143" s="96"/>
      <c r="L143" s="96"/>
      <c r="V143" s="96"/>
      <c r="W143" s="96"/>
      <c r="AA143" s="96"/>
      <c r="AG143" s="96"/>
      <c r="AI143" s="96"/>
      <c r="AJ143" s="96"/>
      <c r="AK143" s="96"/>
      <c r="AS143" s="96"/>
      <c r="AT143" s="96"/>
      <c r="AU143" s="96"/>
      <c r="AV143" s="96"/>
    </row>
    <row r="144" spans="1:48" x14ac:dyDescent="0.2">
      <c r="A144" s="96"/>
      <c r="B144" s="96"/>
      <c r="K144" s="96"/>
      <c r="L144" s="96"/>
      <c r="V144" s="96"/>
      <c r="W144" s="96"/>
      <c r="AA144" s="96"/>
      <c r="AG144" s="96"/>
      <c r="AI144" s="96"/>
      <c r="AJ144" s="96"/>
      <c r="AK144" s="96"/>
      <c r="AS144" s="96"/>
      <c r="AT144" s="96"/>
      <c r="AU144" s="96"/>
      <c r="AV144" s="96"/>
    </row>
    <row r="145" spans="1:48" x14ac:dyDescent="0.2">
      <c r="A145" s="96"/>
      <c r="B145" s="96"/>
      <c r="K145" s="96"/>
      <c r="L145" s="96"/>
      <c r="V145" s="96"/>
      <c r="W145" s="96"/>
      <c r="AA145" s="96"/>
      <c r="AG145" s="96"/>
      <c r="AI145" s="96"/>
      <c r="AJ145" s="96"/>
      <c r="AK145" s="96"/>
      <c r="AS145" s="96"/>
      <c r="AT145" s="96"/>
      <c r="AU145" s="96"/>
      <c r="AV145" s="96"/>
    </row>
    <row r="146" spans="1:48" x14ac:dyDescent="0.2">
      <c r="A146" s="96"/>
      <c r="B146" s="96"/>
      <c r="K146" s="96"/>
      <c r="L146" s="96"/>
      <c r="V146" s="96"/>
      <c r="W146" s="96"/>
      <c r="AA146" s="96"/>
      <c r="AG146" s="96"/>
      <c r="AI146" s="96"/>
      <c r="AJ146" s="96"/>
      <c r="AK146" s="96"/>
      <c r="AS146" s="96"/>
      <c r="AT146" s="96"/>
      <c r="AU146" s="96"/>
      <c r="AV146" s="96"/>
    </row>
    <row r="147" spans="1:48" x14ac:dyDescent="0.2">
      <c r="A147" s="96"/>
      <c r="B147" s="96"/>
      <c r="K147" s="96"/>
      <c r="L147" s="96"/>
      <c r="V147" s="96"/>
      <c r="W147" s="96"/>
      <c r="AA147" s="96"/>
      <c r="AG147" s="96"/>
      <c r="AI147" s="96"/>
      <c r="AJ147" s="96"/>
      <c r="AK147" s="96"/>
      <c r="AS147" s="96"/>
      <c r="AT147" s="96"/>
      <c r="AU147" s="96"/>
      <c r="AV147" s="96"/>
    </row>
    <row r="148" spans="1:48" x14ac:dyDescent="0.2">
      <c r="A148" s="96"/>
      <c r="B148" s="96"/>
      <c r="K148" s="96"/>
      <c r="L148" s="96"/>
      <c r="V148" s="96"/>
      <c r="W148" s="96"/>
      <c r="AA148" s="96"/>
      <c r="AG148" s="96"/>
      <c r="AI148" s="96"/>
      <c r="AJ148" s="96"/>
      <c r="AK148" s="96"/>
      <c r="AS148" s="96"/>
      <c r="AT148" s="96"/>
      <c r="AU148" s="96"/>
      <c r="AV148" s="96"/>
    </row>
    <row r="149" spans="1:48" x14ac:dyDescent="0.2">
      <c r="A149" s="96"/>
      <c r="B149" s="96"/>
      <c r="K149" s="96"/>
      <c r="L149" s="96"/>
      <c r="V149" s="96"/>
      <c r="W149" s="96"/>
      <c r="AA149" s="96"/>
      <c r="AG149" s="96"/>
      <c r="AI149" s="96"/>
      <c r="AJ149" s="96"/>
      <c r="AK149" s="96"/>
      <c r="AS149" s="96"/>
      <c r="AT149" s="96"/>
      <c r="AU149" s="96"/>
      <c r="AV149" s="96"/>
    </row>
    <row r="150" spans="1:48" x14ac:dyDescent="0.2">
      <c r="A150" s="96"/>
      <c r="B150" s="96"/>
      <c r="K150" s="96"/>
      <c r="L150" s="96"/>
      <c r="V150" s="96"/>
      <c r="W150" s="96"/>
      <c r="AA150" s="96"/>
      <c r="AG150" s="96"/>
      <c r="AI150" s="96"/>
      <c r="AJ150" s="96"/>
      <c r="AK150" s="96"/>
      <c r="AS150" s="96"/>
      <c r="AT150" s="96"/>
      <c r="AU150" s="96"/>
      <c r="AV150" s="96"/>
    </row>
    <row r="151" spans="1:48" x14ac:dyDescent="0.2">
      <c r="A151" s="96"/>
      <c r="B151" s="96"/>
      <c r="K151" s="96"/>
      <c r="L151" s="96"/>
      <c r="V151" s="96"/>
      <c r="W151" s="96"/>
      <c r="AA151" s="96"/>
      <c r="AG151" s="96"/>
      <c r="AI151" s="96"/>
      <c r="AJ151" s="96"/>
      <c r="AK151" s="96"/>
      <c r="AS151" s="96"/>
      <c r="AT151" s="96"/>
      <c r="AU151" s="96"/>
      <c r="AV151" s="96"/>
    </row>
    <row r="152" spans="1:48" x14ac:dyDescent="0.2">
      <c r="A152" s="96"/>
      <c r="B152" s="96"/>
      <c r="K152" s="96"/>
      <c r="L152" s="96"/>
      <c r="V152" s="96"/>
      <c r="W152" s="96"/>
      <c r="AA152" s="96"/>
      <c r="AG152" s="96"/>
      <c r="AI152" s="96"/>
      <c r="AJ152" s="96"/>
      <c r="AK152" s="96"/>
      <c r="AS152" s="96"/>
      <c r="AT152" s="96"/>
      <c r="AU152" s="96"/>
      <c r="AV152" s="96"/>
    </row>
    <row r="153" spans="1:48" x14ac:dyDescent="0.2">
      <c r="A153" s="96"/>
      <c r="B153" s="96"/>
      <c r="K153" s="96"/>
      <c r="L153" s="96"/>
      <c r="V153" s="96"/>
      <c r="W153" s="96"/>
      <c r="AA153" s="96"/>
      <c r="AG153" s="96"/>
      <c r="AI153" s="96"/>
      <c r="AJ153" s="96"/>
      <c r="AK153" s="96"/>
      <c r="AS153" s="96"/>
      <c r="AT153" s="96"/>
      <c r="AU153" s="96"/>
      <c r="AV153" s="96"/>
    </row>
    <row r="154" spans="1:48" x14ac:dyDescent="0.2">
      <c r="A154" s="96"/>
      <c r="B154" s="96"/>
      <c r="K154" s="96"/>
      <c r="L154" s="96"/>
      <c r="V154" s="96"/>
      <c r="W154" s="96"/>
      <c r="AA154" s="96"/>
      <c r="AG154" s="96"/>
      <c r="AI154" s="96"/>
      <c r="AJ154" s="96"/>
      <c r="AK154" s="96"/>
      <c r="AS154" s="96"/>
      <c r="AT154" s="96"/>
      <c r="AU154" s="96"/>
      <c r="AV154" s="96"/>
    </row>
    <row r="155" spans="1:48" x14ac:dyDescent="0.2">
      <c r="A155" s="96"/>
      <c r="B155" s="96"/>
      <c r="K155" s="96"/>
      <c r="L155" s="96"/>
      <c r="V155" s="96"/>
      <c r="W155" s="96"/>
      <c r="AA155" s="96"/>
      <c r="AG155" s="96"/>
      <c r="AI155" s="96"/>
      <c r="AJ155" s="96"/>
      <c r="AK155" s="96"/>
      <c r="AS155" s="96"/>
      <c r="AT155" s="96"/>
      <c r="AU155" s="96"/>
      <c r="AV155" s="96"/>
    </row>
    <row r="156" spans="1:48" x14ac:dyDescent="0.2">
      <c r="A156" s="96"/>
      <c r="B156" s="96"/>
      <c r="K156" s="96"/>
      <c r="L156" s="96"/>
      <c r="V156" s="96"/>
      <c r="W156" s="96"/>
      <c r="AA156" s="96"/>
      <c r="AG156" s="96"/>
      <c r="AI156" s="96"/>
      <c r="AJ156" s="96"/>
      <c r="AK156" s="96"/>
      <c r="AS156" s="96"/>
      <c r="AT156" s="96"/>
      <c r="AU156" s="96"/>
      <c r="AV156" s="96"/>
    </row>
    <row r="163" spans="1:53" x14ac:dyDescent="0.2">
      <c r="A163" s="96"/>
      <c r="B163" s="96"/>
      <c r="E163" s="96"/>
      <c r="F163" s="96"/>
      <c r="G163" s="96"/>
      <c r="H163" s="96"/>
      <c r="I163" s="96"/>
      <c r="J163" s="96"/>
      <c r="K163" s="96"/>
      <c r="L163" s="96"/>
      <c r="O163" s="96"/>
      <c r="P163" s="96"/>
      <c r="Q163" s="96"/>
      <c r="R163" s="96"/>
      <c r="S163" s="96"/>
      <c r="T163" s="96"/>
      <c r="U163" s="96"/>
      <c r="V163" s="96"/>
      <c r="W163" s="96"/>
      <c r="X163" s="96"/>
      <c r="Y163" s="96"/>
      <c r="Z163" s="96"/>
      <c r="AA163" s="96"/>
      <c r="AC163" s="96"/>
      <c r="AD163" s="96"/>
      <c r="AE163" s="96"/>
      <c r="AF163" s="96"/>
      <c r="AG163" s="96"/>
      <c r="AH163" s="96"/>
      <c r="AI163" s="96"/>
      <c r="AJ163" s="96"/>
      <c r="AK163" s="96"/>
      <c r="AM163" s="96"/>
      <c r="AN163" s="96"/>
      <c r="AO163" s="96"/>
      <c r="AP163" s="96"/>
      <c r="AQ163" s="96"/>
      <c r="AR163" s="96"/>
      <c r="AS163" s="96"/>
      <c r="AT163" s="96"/>
      <c r="AU163" s="96"/>
      <c r="AV163" s="96"/>
      <c r="BA163" s="96"/>
    </row>
    <row r="164" spans="1:53" x14ac:dyDescent="0.2">
      <c r="A164" s="96"/>
      <c r="B164" s="96"/>
      <c r="E164" s="96"/>
      <c r="F164" s="96"/>
      <c r="G164" s="96"/>
      <c r="H164" s="96"/>
      <c r="I164" s="96"/>
      <c r="J164" s="96"/>
      <c r="K164" s="96"/>
      <c r="L164" s="96"/>
      <c r="O164" s="96"/>
      <c r="P164" s="96"/>
      <c r="Q164" s="96"/>
      <c r="R164" s="96"/>
      <c r="S164" s="96"/>
      <c r="T164" s="96"/>
      <c r="U164" s="96"/>
      <c r="V164" s="96"/>
      <c r="W164" s="96"/>
      <c r="X164" s="96"/>
      <c r="Y164" s="96"/>
      <c r="Z164" s="96"/>
      <c r="AA164" s="96"/>
      <c r="AC164" s="96"/>
      <c r="AD164" s="96"/>
      <c r="AE164" s="96"/>
      <c r="AF164" s="96"/>
      <c r="AG164" s="96"/>
      <c r="AH164" s="96"/>
      <c r="AI164" s="96"/>
      <c r="AJ164" s="96"/>
      <c r="AK164" s="96"/>
      <c r="AM164" s="96"/>
      <c r="AN164" s="96"/>
      <c r="AO164" s="96"/>
      <c r="AP164" s="96"/>
      <c r="AQ164" s="96"/>
      <c r="AR164" s="96"/>
      <c r="AS164" s="96"/>
      <c r="AT164" s="96"/>
      <c r="AU164" s="96"/>
      <c r="AV164" s="96"/>
      <c r="BA164" s="96"/>
    </row>
    <row r="165" spans="1:53" x14ac:dyDescent="0.2">
      <c r="A165" s="96"/>
      <c r="B165" s="96"/>
      <c r="E165" s="96"/>
      <c r="F165" s="96"/>
      <c r="G165" s="96"/>
      <c r="H165" s="96"/>
      <c r="I165" s="96"/>
      <c r="J165" s="96"/>
      <c r="K165" s="96"/>
      <c r="L165" s="96"/>
      <c r="O165" s="96"/>
      <c r="P165" s="96"/>
      <c r="Q165" s="96"/>
      <c r="R165" s="96"/>
      <c r="S165" s="96"/>
      <c r="T165" s="96"/>
      <c r="U165" s="96"/>
      <c r="V165" s="96"/>
      <c r="W165" s="96"/>
      <c r="X165" s="96"/>
      <c r="Y165" s="96"/>
      <c r="Z165" s="96"/>
      <c r="AA165" s="96"/>
      <c r="AC165" s="96"/>
      <c r="AD165" s="96"/>
      <c r="AE165" s="96"/>
      <c r="AF165" s="96"/>
      <c r="AG165" s="96"/>
      <c r="AH165" s="96"/>
      <c r="AI165" s="96"/>
      <c r="AJ165" s="96"/>
      <c r="AK165" s="96"/>
      <c r="AM165" s="96"/>
      <c r="AN165" s="96"/>
      <c r="AO165" s="96"/>
      <c r="AP165" s="96"/>
      <c r="AQ165" s="96"/>
      <c r="AR165" s="96"/>
      <c r="AS165" s="96"/>
      <c r="AT165" s="96"/>
      <c r="AU165" s="96"/>
      <c r="AV165" s="96"/>
      <c r="BA165" s="96"/>
    </row>
    <row r="166" spans="1:53" x14ac:dyDescent="0.2">
      <c r="A166" s="96"/>
      <c r="B166" s="96"/>
      <c r="E166" s="96"/>
      <c r="F166" s="96"/>
      <c r="G166" s="96"/>
      <c r="H166" s="96"/>
      <c r="I166" s="96"/>
      <c r="J166" s="96"/>
      <c r="K166" s="96"/>
      <c r="L166" s="96"/>
      <c r="O166" s="96"/>
      <c r="P166" s="96"/>
      <c r="Q166" s="96"/>
      <c r="R166" s="96"/>
      <c r="S166" s="96"/>
      <c r="T166" s="96"/>
      <c r="U166" s="96"/>
      <c r="V166" s="96"/>
      <c r="W166" s="96"/>
      <c r="X166" s="96"/>
      <c r="Y166" s="96"/>
      <c r="Z166" s="96"/>
      <c r="AA166" s="96"/>
      <c r="AC166" s="96"/>
      <c r="AD166" s="96"/>
      <c r="AE166" s="96"/>
      <c r="AF166" s="96"/>
      <c r="AG166" s="96"/>
      <c r="AH166" s="96"/>
      <c r="AI166" s="96"/>
      <c r="AJ166" s="96"/>
      <c r="AK166" s="96"/>
      <c r="AM166" s="96"/>
      <c r="AN166" s="96"/>
      <c r="AO166" s="96"/>
      <c r="AP166" s="96"/>
      <c r="AQ166" s="96"/>
      <c r="AR166" s="96"/>
      <c r="AS166" s="96"/>
      <c r="AT166" s="96"/>
      <c r="AU166" s="96"/>
      <c r="AV166" s="96"/>
      <c r="BA166" s="96"/>
    </row>
    <row r="167" spans="1:53" x14ac:dyDescent="0.2">
      <c r="A167" s="96"/>
      <c r="B167" s="96"/>
      <c r="E167" s="96"/>
      <c r="F167" s="96"/>
      <c r="G167" s="96"/>
      <c r="H167" s="96"/>
      <c r="I167" s="96"/>
      <c r="J167" s="96"/>
      <c r="K167" s="96"/>
      <c r="L167" s="96"/>
      <c r="O167" s="96"/>
      <c r="P167" s="96"/>
      <c r="Q167" s="96"/>
      <c r="R167" s="96"/>
      <c r="S167" s="96"/>
      <c r="T167" s="96"/>
      <c r="U167" s="96"/>
      <c r="V167" s="96"/>
      <c r="W167" s="96"/>
      <c r="X167" s="96"/>
      <c r="Y167" s="96"/>
      <c r="Z167" s="96"/>
      <c r="AA167" s="96"/>
      <c r="AC167" s="96"/>
      <c r="AD167" s="96"/>
      <c r="AE167" s="96"/>
      <c r="AF167" s="96"/>
      <c r="AG167" s="96"/>
      <c r="AH167" s="96"/>
      <c r="AI167" s="96"/>
      <c r="AJ167" s="96"/>
      <c r="AK167" s="96"/>
      <c r="AM167" s="96"/>
      <c r="AN167" s="96"/>
      <c r="AO167" s="96"/>
      <c r="AP167" s="96"/>
      <c r="AQ167" s="96"/>
      <c r="AR167" s="96"/>
      <c r="AS167" s="96"/>
      <c r="AT167" s="96"/>
      <c r="AU167" s="96"/>
      <c r="AV167" s="96"/>
      <c r="BA167" s="96"/>
    </row>
    <row r="168" spans="1:53" x14ac:dyDescent="0.2">
      <c r="A168" s="96"/>
      <c r="B168" s="96"/>
      <c r="E168" s="96"/>
      <c r="F168" s="96"/>
      <c r="G168" s="96"/>
      <c r="H168" s="96"/>
      <c r="I168" s="96"/>
      <c r="J168" s="96"/>
      <c r="K168" s="96"/>
      <c r="L168" s="96"/>
      <c r="O168" s="96"/>
      <c r="P168" s="96"/>
      <c r="Q168" s="96"/>
      <c r="R168" s="96"/>
      <c r="S168" s="96"/>
      <c r="T168" s="96"/>
      <c r="U168" s="96"/>
      <c r="V168" s="96"/>
      <c r="W168" s="96"/>
      <c r="X168" s="96"/>
      <c r="Y168" s="96"/>
      <c r="Z168" s="96"/>
      <c r="AA168" s="96"/>
      <c r="AC168" s="96"/>
      <c r="AD168" s="96"/>
      <c r="AE168" s="96"/>
      <c r="AF168" s="96"/>
      <c r="AG168" s="96"/>
      <c r="AH168" s="96"/>
      <c r="AI168" s="96"/>
      <c r="AJ168" s="96"/>
      <c r="AK168" s="96"/>
      <c r="AM168" s="96"/>
      <c r="AN168" s="96"/>
      <c r="AO168" s="96"/>
      <c r="AP168" s="96"/>
      <c r="AQ168" s="96"/>
      <c r="AR168" s="96"/>
      <c r="AS168" s="96"/>
      <c r="AT168" s="96"/>
      <c r="AU168" s="96"/>
      <c r="AV168" s="96"/>
      <c r="BA168" s="96"/>
    </row>
    <row r="169" spans="1:53" x14ac:dyDescent="0.2">
      <c r="A169" s="96"/>
      <c r="B169" s="96"/>
      <c r="E169" s="96"/>
      <c r="F169" s="96"/>
      <c r="G169" s="96"/>
      <c r="H169" s="96"/>
      <c r="I169" s="96"/>
      <c r="J169" s="96"/>
      <c r="K169" s="96"/>
      <c r="L169" s="96"/>
      <c r="O169" s="96"/>
      <c r="P169" s="96"/>
      <c r="Q169" s="96"/>
      <c r="R169" s="96"/>
      <c r="S169" s="96"/>
      <c r="T169" s="96"/>
      <c r="U169" s="96"/>
      <c r="V169" s="96"/>
      <c r="W169" s="96"/>
      <c r="X169" s="96"/>
      <c r="Y169" s="96"/>
      <c r="Z169" s="96"/>
      <c r="AA169" s="96"/>
      <c r="AC169" s="96"/>
      <c r="AD169" s="96"/>
      <c r="AE169" s="96"/>
      <c r="AF169" s="96"/>
      <c r="AG169" s="96"/>
      <c r="AH169" s="96"/>
      <c r="AI169" s="96"/>
      <c r="AJ169" s="96"/>
      <c r="AK169" s="96"/>
      <c r="AM169" s="96"/>
      <c r="AN169" s="96"/>
      <c r="AO169" s="96"/>
      <c r="AP169" s="96"/>
      <c r="AQ169" s="96"/>
      <c r="AR169" s="96"/>
      <c r="AS169" s="96"/>
      <c r="AT169" s="96"/>
      <c r="AU169" s="96"/>
      <c r="AV169" s="96"/>
      <c r="BA169" s="96"/>
    </row>
    <row r="170" spans="1:53" x14ac:dyDescent="0.2">
      <c r="A170" s="96"/>
      <c r="B170" s="96"/>
      <c r="E170" s="96"/>
      <c r="F170" s="96"/>
      <c r="G170" s="96"/>
      <c r="H170" s="96"/>
      <c r="I170" s="96"/>
      <c r="J170" s="96"/>
      <c r="K170" s="96"/>
      <c r="L170" s="96"/>
      <c r="O170" s="96"/>
      <c r="P170" s="96"/>
      <c r="Q170" s="96"/>
      <c r="R170" s="96"/>
      <c r="S170" s="96"/>
      <c r="T170" s="96"/>
      <c r="U170" s="96"/>
      <c r="V170" s="96"/>
      <c r="W170" s="96"/>
      <c r="X170" s="96"/>
      <c r="Y170" s="96"/>
      <c r="Z170" s="96"/>
      <c r="AA170" s="96"/>
      <c r="AC170" s="96"/>
      <c r="AD170" s="96"/>
      <c r="AE170" s="96"/>
      <c r="AF170" s="96"/>
      <c r="AG170" s="96"/>
      <c r="AH170" s="96"/>
      <c r="AI170" s="96"/>
      <c r="AJ170" s="96"/>
      <c r="AK170" s="96"/>
      <c r="AM170" s="96"/>
      <c r="AN170" s="96"/>
      <c r="AO170" s="96"/>
      <c r="AP170" s="96"/>
      <c r="AQ170" s="96"/>
      <c r="AR170" s="96"/>
      <c r="AS170" s="96"/>
      <c r="AT170" s="96"/>
      <c r="AU170" s="96"/>
      <c r="AV170" s="96"/>
      <c r="BA170" s="96"/>
    </row>
    <row r="171" spans="1:53" x14ac:dyDescent="0.2">
      <c r="A171" s="96"/>
      <c r="B171" s="96"/>
      <c r="E171" s="96"/>
      <c r="F171" s="96"/>
      <c r="G171" s="96"/>
      <c r="H171" s="96"/>
      <c r="I171" s="96"/>
      <c r="J171" s="96"/>
      <c r="K171" s="96"/>
      <c r="L171" s="96"/>
      <c r="O171" s="96"/>
      <c r="P171" s="96"/>
      <c r="Q171" s="96"/>
      <c r="R171" s="96"/>
      <c r="S171" s="96"/>
      <c r="T171" s="96"/>
      <c r="U171" s="96"/>
      <c r="V171" s="96"/>
      <c r="W171" s="96"/>
      <c r="X171" s="96"/>
      <c r="Y171" s="96"/>
      <c r="Z171" s="96"/>
      <c r="AA171" s="96"/>
      <c r="AC171" s="96"/>
      <c r="AD171" s="96"/>
      <c r="AE171" s="96"/>
      <c r="AF171" s="96"/>
      <c r="AG171" s="96"/>
      <c r="AH171" s="96"/>
      <c r="AI171" s="96"/>
      <c r="AJ171" s="96"/>
      <c r="AK171" s="96"/>
      <c r="AM171" s="96"/>
      <c r="AN171" s="96"/>
      <c r="AO171" s="96"/>
      <c r="AP171" s="96"/>
      <c r="AQ171" s="96"/>
      <c r="AR171" s="96"/>
      <c r="AS171" s="96"/>
      <c r="AT171" s="96"/>
      <c r="AU171" s="96"/>
      <c r="AV171" s="96"/>
      <c r="BA171" s="96"/>
    </row>
    <row r="172" spans="1:53" x14ac:dyDescent="0.2">
      <c r="A172" s="96"/>
      <c r="B172" s="96"/>
      <c r="E172" s="96"/>
      <c r="F172" s="96"/>
      <c r="G172" s="96"/>
      <c r="H172" s="96"/>
      <c r="I172" s="96"/>
      <c r="J172" s="96"/>
      <c r="K172" s="96"/>
      <c r="L172" s="96"/>
      <c r="O172" s="96"/>
      <c r="P172" s="96"/>
      <c r="Q172" s="96"/>
      <c r="R172" s="96"/>
      <c r="S172" s="96"/>
      <c r="T172" s="96"/>
      <c r="U172" s="96"/>
      <c r="V172" s="96"/>
      <c r="W172" s="96"/>
      <c r="X172" s="96"/>
      <c r="Y172" s="96"/>
      <c r="Z172" s="96"/>
      <c r="AA172" s="96"/>
      <c r="AC172" s="96"/>
      <c r="AD172" s="96"/>
      <c r="AE172" s="96"/>
      <c r="AF172" s="96"/>
      <c r="AG172" s="96"/>
      <c r="AH172" s="96"/>
      <c r="AI172" s="96"/>
      <c r="AJ172" s="96"/>
      <c r="AK172" s="96"/>
      <c r="AM172" s="96"/>
      <c r="AN172" s="96"/>
      <c r="AO172" s="96"/>
      <c r="AP172" s="96"/>
      <c r="AQ172" s="96"/>
      <c r="AR172" s="96"/>
      <c r="AS172" s="96"/>
      <c r="AT172" s="96"/>
      <c r="AU172" s="96"/>
      <c r="AV172" s="96"/>
      <c r="BA172" s="96"/>
    </row>
    <row r="173" spans="1:53" x14ac:dyDescent="0.2">
      <c r="A173" s="96"/>
      <c r="B173" s="96"/>
      <c r="E173" s="96"/>
      <c r="F173" s="96"/>
      <c r="G173" s="96"/>
      <c r="H173" s="96"/>
      <c r="I173" s="96"/>
      <c r="J173" s="96"/>
      <c r="K173" s="96"/>
      <c r="L173" s="96"/>
      <c r="O173" s="96"/>
      <c r="P173" s="96"/>
      <c r="Q173" s="96"/>
      <c r="R173" s="96"/>
      <c r="S173" s="96"/>
      <c r="T173" s="96"/>
      <c r="U173" s="96"/>
      <c r="V173" s="96"/>
      <c r="W173" s="96"/>
      <c r="X173" s="96"/>
      <c r="Y173" s="96"/>
      <c r="Z173" s="96"/>
      <c r="AA173" s="96"/>
      <c r="AC173" s="96"/>
      <c r="AD173" s="96"/>
      <c r="AE173" s="96"/>
      <c r="AF173" s="96"/>
      <c r="AG173" s="96"/>
      <c r="AH173" s="96"/>
      <c r="AI173" s="96"/>
      <c r="AJ173" s="96"/>
      <c r="AK173" s="96"/>
      <c r="AM173" s="96"/>
      <c r="AN173" s="96"/>
      <c r="AO173" s="96"/>
      <c r="AP173" s="96"/>
      <c r="AQ173" s="96"/>
      <c r="AR173" s="96"/>
      <c r="AS173" s="96"/>
      <c r="AT173" s="96"/>
      <c r="AU173" s="96"/>
      <c r="AV173" s="96"/>
      <c r="BA173" s="96"/>
    </row>
    <row r="174" spans="1:53" x14ac:dyDescent="0.2">
      <c r="A174" s="96"/>
      <c r="B174" s="96"/>
      <c r="E174" s="96"/>
      <c r="F174" s="96"/>
      <c r="G174" s="96"/>
      <c r="H174" s="96"/>
      <c r="I174" s="96"/>
      <c r="J174" s="96"/>
      <c r="K174" s="96"/>
      <c r="L174" s="96"/>
      <c r="O174" s="96"/>
      <c r="P174" s="96"/>
      <c r="Q174" s="96"/>
      <c r="R174" s="96"/>
      <c r="S174" s="96"/>
      <c r="T174" s="96"/>
      <c r="U174" s="96"/>
      <c r="V174" s="96"/>
      <c r="W174" s="96"/>
      <c r="X174" s="96"/>
      <c r="Y174" s="96"/>
      <c r="Z174" s="96"/>
      <c r="AA174" s="96"/>
      <c r="AC174" s="96"/>
      <c r="AD174" s="96"/>
      <c r="AE174" s="96"/>
      <c r="AF174" s="96"/>
      <c r="AG174" s="96"/>
      <c r="AH174" s="96"/>
      <c r="AI174" s="96"/>
      <c r="AJ174" s="96"/>
      <c r="AK174" s="96"/>
      <c r="AM174" s="96"/>
      <c r="AN174" s="96"/>
      <c r="AO174" s="96"/>
      <c r="AP174" s="96"/>
      <c r="AQ174" s="96"/>
      <c r="AR174" s="96"/>
      <c r="AS174" s="96"/>
      <c r="AT174" s="96"/>
      <c r="AU174" s="96"/>
      <c r="AV174" s="96"/>
      <c r="BA174" s="96"/>
    </row>
    <row r="175" spans="1:53" x14ac:dyDescent="0.2">
      <c r="A175" s="96"/>
      <c r="B175" s="96"/>
      <c r="E175" s="96"/>
      <c r="F175" s="96"/>
      <c r="G175" s="96"/>
      <c r="H175" s="96"/>
      <c r="I175" s="96"/>
      <c r="J175" s="96"/>
      <c r="K175" s="96"/>
      <c r="L175" s="96"/>
      <c r="O175" s="96"/>
      <c r="P175" s="96"/>
      <c r="Q175" s="96"/>
      <c r="R175" s="96"/>
      <c r="S175" s="96"/>
      <c r="T175" s="96"/>
      <c r="U175" s="96"/>
      <c r="V175" s="96"/>
      <c r="W175" s="96"/>
      <c r="X175" s="96"/>
      <c r="Y175" s="96"/>
      <c r="Z175" s="96"/>
      <c r="AA175" s="96"/>
      <c r="AC175" s="96"/>
      <c r="AD175" s="96"/>
      <c r="AE175" s="96"/>
      <c r="AF175" s="96"/>
      <c r="AG175" s="96"/>
      <c r="AH175" s="96"/>
      <c r="AI175" s="96"/>
      <c r="AJ175" s="96"/>
      <c r="AK175" s="96"/>
      <c r="AM175" s="96"/>
      <c r="AN175" s="96"/>
      <c r="AO175" s="96"/>
      <c r="AP175" s="96"/>
      <c r="AQ175" s="96"/>
      <c r="AR175" s="96"/>
      <c r="AS175" s="96"/>
      <c r="AT175" s="96"/>
      <c r="AU175" s="96"/>
      <c r="AV175" s="96"/>
      <c r="BA175" s="96"/>
    </row>
    <row r="176" spans="1:53" x14ac:dyDescent="0.2">
      <c r="A176" s="96"/>
      <c r="B176" s="96"/>
      <c r="E176" s="96"/>
      <c r="F176" s="96"/>
      <c r="G176" s="96"/>
      <c r="H176" s="96"/>
      <c r="I176" s="96"/>
      <c r="J176" s="96"/>
      <c r="K176" s="96"/>
      <c r="L176" s="96"/>
      <c r="O176" s="96"/>
      <c r="P176" s="96"/>
      <c r="Q176" s="96"/>
      <c r="R176" s="96"/>
      <c r="S176" s="96"/>
      <c r="T176" s="96"/>
      <c r="U176" s="96"/>
      <c r="V176" s="96"/>
      <c r="W176" s="96"/>
      <c r="X176" s="96"/>
      <c r="Y176" s="96"/>
      <c r="Z176" s="96"/>
      <c r="AA176" s="96"/>
      <c r="AC176" s="96"/>
      <c r="AD176" s="96"/>
      <c r="AE176" s="96"/>
      <c r="AF176" s="96"/>
      <c r="AG176" s="96"/>
      <c r="AH176" s="96"/>
      <c r="AI176" s="96"/>
      <c r="AJ176" s="96"/>
      <c r="AK176" s="96"/>
      <c r="AM176" s="96"/>
      <c r="AN176" s="96"/>
      <c r="AO176" s="96"/>
      <c r="AP176" s="96"/>
      <c r="AQ176" s="96"/>
      <c r="AR176" s="96"/>
      <c r="AS176" s="96"/>
      <c r="AT176" s="96"/>
      <c r="AU176" s="96"/>
      <c r="AV176" s="96"/>
      <c r="BA176" s="96"/>
    </row>
    <row r="177" spans="1:53" x14ac:dyDescent="0.2">
      <c r="A177" s="96"/>
      <c r="B177" s="96"/>
      <c r="E177" s="96"/>
      <c r="F177" s="96"/>
      <c r="G177" s="96"/>
      <c r="H177" s="96"/>
      <c r="I177" s="96"/>
      <c r="J177" s="96"/>
      <c r="K177" s="96"/>
      <c r="L177" s="96"/>
      <c r="O177" s="96"/>
      <c r="P177" s="96"/>
      <c r="Q177" s="96"/>
      <c r="R177" s="96"/>
      <c r="S177" s="96"/>
      <c r="T177" s="96"/>
      <c r="U177" s="96"/>
      <c r="V177" s="96"/>
      <c r="W177" s="96"/>
      <c r="X177" s="96"/>
      <c r="Y177" s="96"/>
      <c r="Z177" s="96"/>
      <c r="AA177" s="96"/>
      <c r="AC177" s="96"/>
      <c r="AD177" s="96"/>
      <c r="AE177" s="96"/>
      <c r="AF177" s="96"/>
      <c r="AG177" s="96"/>
      <c r="AH177" s="96"/>
      <c r="AI177" s="96"/>
      <c r="AJ177" s="96"/>
      <c r="AK177" s="96"/>
      <c r="AM177" s="96"/>
      <c r="AN177" s="96"/>
      <c r="AO177" s="96"/>
      <c r="AP177" s="96"/>
      <c r="AQ177" s="96"/>
      <c r="AR177" s="96"/>
      <c r="AS177" s="96"/>
      <c r="AT177" s="96"/>
      <c r="AU177" s="96"/>
      <c r="AV177" s="96"/>
      <c r="BA177" s="96"/>
    </row>
    <row r="178" spans="1:53" x14ac:dyDescent="0.2">
      <c r="A178" s="96"/>
      <c r="B178" s="96"/>
      <c r="E178" s="96"/>
      <c r="F178" s="96"/>
      <c r="G178" s="96"/>
      <c r="H178" s="96"/>
      <c r="I178" s="96"/>
      <c r="J178" s="96"/>
      <c r="K178" s="96"/>
      <c r="L178" s="96"/>
      <c r="O178" s="96"/>
      <c r="P178" s="96"/>
      <c r="Q178" s="96"/>
      <c r="R178" s="96"/>
      <c r="S178" s="96"/>
      <c r="T178" s="96"/>
      <c r="U178" s="96"/>
      <c r="V178" s="96"/>
      <c r="W178" s="96"/>
      <c r="X178" s="96"/>
      <c r="Y178" s="96"/>
      <c r="Z178" s="96"/>
      <c r="AA178" s="96"/>
      <c r="AC178" s="96"/>
      <c r="AD178" s="96"/>
      <c r="AE178" s="96"/>
      <c r="AF178" s="96"/>
      <c r="AG178" s="96"/>
      <c r="AH178" s="96"/>
      <c r="AI178" s="96"/>
      <c r="AJ178" s="96"/>
      <c r="AK178" s="96"/>
      <c r="AM178" s="96"/>
      <c r="AN178" s="96"/>
      <c r="AO178" s="96"/>
      <c r="AP178" s="96"/>
      <c r="AQ178" s="96"/>
      <c r="AR178" s="96"/>
      <c r="AS178" s="96"/>
      <c r="AT178" s="96"/>
      <c r="AU178" s="96"/>
      <c r="AV178" s="96"/>
      <c r="BA178" s="96"/>
    </row>
    <row r="179" spans="1:53" x14ac:dyDescent="0.2">
      <c r="A179" s="96"/>
      <c r="B179" s="96"/>
      <c r="E179" s="96"/>
      <c r="F179" s="96"/>
      <c r="G179" s="96"/>
      <c r="H179" s="96"/>
      <c r="I179" s="96"/>
      <c r="J179" s="96"/>
      <c r="K179" s="96"/>
      <c r="L179" s="96"/>
      <c r="O179" s="96"/>
      <c r="P179" s="96"/>
      <c r="Q179" s="96"/>
      <c r="R179" s="96"/>
      <c r="S179" s="96"/>
      <c r="T179" s="96"/>
      <c r="U179" s="96"/>
      <c r="V179" s="96"/>
      <c r="W179" s="96"/>
      <c r="X179" s="96"/>
      <c r="Y179" s="96"/>
      <c r="Z179" s="96"/>
      <c r="AA179" s="96"/>
      <c r="AC179" s="96"/>
      <c r="AD179" s="96"/>
      <c r="AE179" s="96"/>
      <c r="AF179" s="96"/>
      <c r="AG179" s="96"/>
      <c r="AH179" s="96"/>
      <c r="AI179" s="96"/>
      <c r="AJ179" s="96"/>
      <c r="AK179" s="96"/>
      <c r="AM179" s="96"/>
      <c r="AN179" s="96"/>
      <c r="AO179" s="96"/>
      <c r="AP179" s="96"/>
      <c r="AQ179" s="96"/>
      <c r="AR179" s="96"/>
      <c r="AS179" s="96"/>
      <c r="AT179" s="96"/>
      <c r="AU179" s="96"/>
      <c r="AV179" s="96"/>
      <c r="BA179" s="96"/>
    </row>
    <row r="180" spans="1:53" x14ac:dyDescent="0.2">
      <c r="A180" s="96"/>
      <c r="B180" s="96"/>
      <c r="E180" s="96"/>
      <c r="F180" s="96"/>
      <c r="G180" s="96"/>
      <c r="H180" s="96"/>
      <c r="I180" s="96"/>
      <c r="J180" s="96"/>
      <c r="K180" s="96"/>
      <c r="L180" s="96"/>
      <c r="O180" s="96"/>
      <c r="P180" s="96"/>
      <c r="Q180" s="96"/>
      <c r="R180" s="96"/>
      <c r="S180" s="96"/>
      <c r="T180" s="96"/>
      <c r="U180" s="96"/>
      <c r="V180" s="96"/>
      <c r="W180" s="96"/>
      <c r="X180" s="96"/>
      <c r="Y180" s="96"/>
      <c r="Z180" s="96"/>
      <c r="AA180" s="96"/>
      <c r="AC180" s="96"/>
      <c r="AD180" s="96"/>
      <c r="AE180" s="96"/>
      <c r="AF180" s="96"/>
      <c r="AG180" s="96"/>
      <c r="AH180" s="96"/>
      <c r="AI180" s="96"/>
      <c r="AJ180" s="96"/>
      <c r="AK180" s="96"/>
      <c r="AM180" s="96"/>
      <c r="AN180" s="96"/>
      <c r="AO180" s="96"/>
      <c r="AP180" s="96"/>
      <c r="AQ180" s="96"/>
      <c r="AR180" s="96"/>
      <c r="AS180" s="96"/>
      <c r="AT180" s="96"/>
      <c r="AU180" s="96"/>
      <c r="AV180" s="96"/>
      <c r="BA180" s="96"/>
    </row>
    <row r="181" spans="1:53" x14ac:dyDescent="0.2">
      <c r="A181" s="96"/>
      <c r="B181" s="96"/>
      <c r="E181" s="96"/>
      <c r="F181" s="96"/>
      <c r="G181" s="96"/>
      <c r="H181" s="96"/>
      <c r="I181" s="96"/>
      <c r="J181" s="96"/>
      <c r="K181" s="96"/>
      <c r="L181" s="96"/>
      <c r="O181" s="96"/>
      <c r="P181" s="96"/>
      <c r="Q181" s="96"/>
      <c r="R181" s="96"/>
      <c r="S181" s="96"/>
      <c r="T181" s="96"/>
      <c r="U181" s="96"/>
      <c r="V181" s="96"/>
      <c r="W181" s="96"/>
      <c r="X181" s="96"/>
      <c r="Y181" s="96"/>
      <c r="Z181" s="96"/>
      <c r="AA181" s="96"/>
      <c r="AC181" s="96"/>
      <c r="AD181" s="96"/>
      <c r="AE181" s="96"/>
      <c r="AF181" s="96"/>
      <c r="AG181" s="96"/>
      <c r="AH181" s="96"/>
      <c r="AI181" s="96"/>
      <c r="AJ181" s="96"/>
      <c r="AK181" s="96"/>
      <c r="AM181" s="96"/>
      <c r="AN181" s="96"/>
      <c r="AO181" s="96"/>
      <c r="AP181" s="96"/>
      <c r="AQ181" s="96"/>
      <c r="AR181" s="96"/>
      <c r="AS181" s="96"/>
      <c r="AT181" s="96"/>
      <c r="AU181" s="96"/>
      <c r="AV181" s="96"/>
      <c r="BA181" s="96"/>
    </row>
    <row r="182" spans="1:53" x14ac:dyDescent="0.2">
      <c r="A182" s="96"/>
      <c r="B182" s="96"/>
      <c r="E182" s="96"/>
      <c r="F182" s="96"/>
      <c r="G182" s="96"/>
      <c r="H182" s="96"/>
      <c r="I182" s="96"/>
      <c r="J182" s="96"/>
      <c r="K182" s="96"/>
      <c r="L182" s="96"/>
      <c r="O182" s="96"/>
      <c r="P182" s="96"/>
      <c r="Q182" s="96"/>
      <c r="R182" s="96"/>
      <c r="S182" s="96"/>
      <c r="T182" s="96"/>
      <c r="U182" s="96"/>
      <c r="V182" s="96"/>
      <c r="W182" s="96"/>
      <c r="X182" s="96"/>
      <c r="Y182" s="96"/>
      <c r="Z182" s="96"/>
      <c r="AA182" s="96"/>
      <c r="AC182" s="96"/>
      <c r="AD182" s="96"/>
      <c r="AE182" s="96"/>
      <c r="AF182" s="96"/>
      <c r="AG182" s="96"/>
      <c r="AH182" s="96"/>
      <c r="AI182" s="96"/>
      <c r="AJ182" s="96"/>
      <c r="AK182" s="96"/>
      <c r="AM182" s="96"/>
      <c r="AN182" s="96"/>
      <c r="AO182" s="96"/>
      <c r="AP182" s="96"/>
      <c r="AQ182" s="96"/>
      <c r="AR182" s="96"/>
      <c r="AS182" s="96"/>
      <c r="AT182" s="96"/>
      <c r="AU182" s="96"/>
      <c r="AV182" s="96"/>
      <c r="BA182" s="96"/>
    </row>
    <row r="183" spans="1:53" x14ac:dyDescent="0.2">
      <c r="A183" s="96"/>
      <c r="B183" s="96"/>
      <c r="E183" s="96"/>
      <c r="F183" s="96"/>
      <c r="G183" s="96"/>
      <c r="H183" s="96"/>
      <c r="I183" s="96"/>
      <c r="J183" s="96"/>
      <c r="K183" s="96"/>
      <c r="L183" s="96"/>
      <c r="O183" s="96"/>
      <c r="P183" s="96"/>
      <c r="Q183" s="96"/>
      <c r="R183" s="96"/>
      <c r="S183" s="96"/>
      <c r="T183" s="96"/>
      <c r="U183" s="96"/>
      <c r="V183" s="96"/>
      <c r="W183" s="96"/>
      <c r="X183" s="96"/>
      <c r="Y183" s="96"/>
      <c r="Z183" s="96"/>
      <c r="AA183" s="96"/>
      <c r="AC183" s="96"/>
      <c r="AD183" s="96"/>
      <c r="AE183" s="96"/>
      <c r="AF183" s="96"/>
      <c r="AG183" s="96"/>
      <c r="AH183" s="96"/>
      <c r="AI183" s="96"/>
      <c r="AJ183" s="96"/>
      <c r="AK183" s="96"/>
      <c r="AM183" s="96"/>
      <c r="AN183" s="96"/>
      <c r="AO183" s="96"/>
      <c r="AP183" s="96"/>
      <c r="AQ183" s="96"/>
      <c r="AR183" s="96"/>
      <c r="AS183" s="96"/>
      <c r="AT183" s="96"/>
      <c r="AU183" s="96"/>
      <c r="AV183" s="96"/>
      <c r="BA183" s="96"/>
    </row>
    <row r="184" spans="1:53" x14ac:dyDescent="0.2">
      <c r="A184" s="96"/>
      <c r="B184" s="96"/>
      <c r="E184" s="96"/>
      <c r="F184" s="96"/>
      <c r="G184" s="96"/>
      <c r="H184" s="96"/>
      <c r="I184" s="96"/>
      <c r="J184" s="96"/>
      <c r="K184" s="96"/>
      <c r="L184" s="96"/>
      <c r="O184" s="96"/>
      <c r="P184" s="96"/>
      <c r="Q184" s="96"/>
      <c r="R184" s="96"/>
      <c r="S184" s="96"/>
      <c r="T184" s="96"/>
      <c r="U184" s="96"/>
      <c r="V184" s="96"/>
      <c r="W184" s="96"/>
      <c r="X184" s="96"/>
      <c r="Y184" s="96"/>
      <c r="Z184" s="96"/>
      <c r="AA184" s="96"/>
      <c r="AC184" s="96"/>
      <c r="AD184" s="96"/>
      <c r="AE184" s="96"/>
      <c r="AF184" s="96"/>
      <c r="AG184" s="96"/>
      <c r="AH184" s="96"/>
      <c r="AI184" s="96"/>
      <c r="AJ184" s="96"/>
      <c r="AK184" s="96"/>
      <c r="AM184" s="96"/>
      <c r="AN184" s="96"/>
      <c r="AO184" s="96"/>
      <c r="AP184" s="96"/>
      <c r="AQ184" s="96"/>
      <c r="AR184" s="96"/>
      <c r="AS184" s="96"/>
      <c r="AT184" s="96"/>
      <c r="AU184" s="96"/>
      <c r="AV184" s="96"/>
      <c r="BA184" s="96"/>
    </row>
    <row r="185" spans="1:53" x14ac:dyDescent="0.2">
      <c r="A185" s="96"/>
      <c r="B185" s="96"/>
      <c r="E185" s="96"/>
      <c r="F185" s="96"/>
      <c r="G185" s="96"/>
      <c r="H185" s="96"/>
      <c r="I185" s="96"/>
      <c r="J185" s="96"/>
      <c r="K185" s="96"/>
      <c r="L185" s="96"/>
      <c r="O185" s="96"/>
      <c r="P185" s="96"/>
      <c r="Q185" s="96"/>
      <c r="R185" s="96"/>
      <c r="S185" s="96"/>
      <c r="T185" s="96"/>
      <c r="U185" s="96"/>
      <c r="V185" s="96"/>
      <c r="W185" s="96"/>
      <c r="X185" s="96"/>
      <c r="Y185" s="96"/>
      <c r="Z185" s="96"/>
      <c r="AA185" s="96"/>
      <c r="AC185" s="96"/>
      <c r="AD185" s="96"/>
      <c r="AE185" s="96"/>
      <c r="AF185" s="96"/>
      <c r="AG185" s="96"/>
      <c r="AH185" s="96"/>
      <c r="AI185" s="96"/>
      <c r="AJ185" s="96"/>
      <c r="AK185" s="96"/>
      <c r="AM185" s="96"/>
      <c r="AN185" s="96"/>
      <c r="AO185" s="96"/>
      <c r="AP185" s="96"/>
      <c r="AQ185" s="96"/>
      <c r="AR185" s="96"/>
      <c r="AS185" s="96"/>
      <c r="AT185" s="96"/>
      <c r="AU185" s="96"/>
      <c r="AV185" s="96"/>
      <c r="BA185" s="96"/>
    </row>
    <row r="186" spans="1:53" x14ac:dyDescent="0.2">
      <c r="A186" s="96"/>
      <c r="B186" s="96"/>
      <c r="E186" s="96"/>
      <c r="F186" s="96"/>
      <c r="G186" s="96"/>
      <c r="H186" s="96"/>
      <c r="I186" s="96"/>
      <c r="J186" s="96"/>
      <c r="K186" s="96"/>
      <c r="L186" s="96"/>
      <c r="O186" s="96"/>
      <c r="P186" s="96"/>
      <c r="Q186" s="96"/>
      <c r="R186" s="96"/>
      <c r="S186" s="96"/>
      <c r="T186" s="96"/>
      <c r="U186" s="96"/>
      <c r="V186" s="96"/>
      <c r="W186" s="96"/>
      <c r="X186" s="96"/>
      <c r="Y186" s="96"/>
      <c r="Z186" s="96"/>
      <c r="AA186" s="96"/>
      <c r="AC186" s="96"/>
      <c r="AD186" s="96"/>
      <c r="AE186" s="96"/>
      <c r="AF186" s="96"/>
      <c r="AG186" s="96"/>
      <c r="AH186" s="96"/>
      <c r="AI186" s="96"/>
      <c r="AJ186" s="96"/>
      <c r="AK186" s="96"/>
      <c r="AM186" s="96"/>
      <c r="AN186" s="96"/>
      <c r="AO186" s="96"/>
      <c r="AP186" s="96"/>
      <c r="AQ186" s="96"/>
      <c r="AR186" s="96"/>
      <c r="AS186" s="96"/>
      <c r="AT186" s="96"/>
      <c r="AU186" s="96"/>
      <c r="AV186" s="96"/>
      <c r="BA186" s="96"/>
    </row>
    <row r="187" spans="1:53" x14ac:dyDescent="0.2">
      <c r="A187" s="96"/>
      <c r="B187" s="96"/>
      <c r="E187" s="96"/>
      <c r="F187" s="96"/>
      <c r="G187" s="96"/>
      <c r="H187" s="96"/>
      <c r="I187" s="96"/>
      <c r="J187" s="96"/>
      <c r="K187" s="96"/>
      <c r="L187" s="96"/>
      <c r="O187" s="96"/>
      <c r="P187" s="96"/>
      <c r="Q187" s="96"/>
      <c r="R187" s="96"/>
      <c r="S187" s="96"/>
      <c r="T187" s="96"/>
      <c r="U187" s="96"/>
      <c r="V187" s="96"/>
      <c r="W187" s="96"/>
      <c r="X187" s="96"/>
      <c r="Y187" s="96"/>
      <c r="Z187" s="96"/>
      <c r="AA187" s="96"/>
      <c r="AC187" s="96"/>
      <c r="AD187" s="96"/>
      <c r="AE187" s="96"/>
      <c r="AF187" s="96"/>
      <c r="AG187" s="96"/>
      <c r="AH187" s="96"/>
      <c r="AI187" s="96"/>
      <c r="AJ187" s="96"/>
      <c r="AK187" s="96"/>
      <c r="AM187" s="96"/>
      <c r="AN187" s="96"/>
      <c r="AO187" s="96"/>
      <c r="AP187" s="96"/>
      <c r="AQ187" s="96"/>
      <c r="AR187" s="96"/>
      <c r="AS187" s="96"/>
      <c r="AT187" s="96"/>
      <c r="AU187" s="96"/>
      <c r="AV187" s="96"/>
      <c r="BA187" s="96"/>
    </row>
    <row r="188" spans="1:53" x14ac:dyDescent="0.2">
      <c r="A188" s="96"/>
      <c r="B188" s="96"/>
      <c r="E188" s="96"/>
      <c r="F188" s="96"/>
      <c r="G188" s="96"/>
      <c r="H188" s="96"/>
      <c r="I188" s="96"/>
      <c r="J188" s="96"/>
      <c r="K188" s="96"/>
      <c r="L188" s="96"/>
      <c r="O188" s="96"/>
      <c r="P188" s="96"/>
      <c r="Q188" s="96"/>
      <c r="R188" s="96"/>
      <c r="S188" s="96"/>
      <c r="T188" s="96"/>
      <c r="U188" s="96"/>
      <c r="V188" s="96"/>
      <c r="W188" s="96"/>
      <c r="X188" s="96"/>
      <c r="Y188" s="96"/>
      <c r="Z188" s="96"/>
      <c r="AA188" s="96"/>
      <c r="AC188" s="96"/>
      <c r="AD188" s="96"/>
      <c r="AE188" s="96"/>
      <c r="AF188" s="96"/>
      <c r="AG188" s="96"/>
      <c r="AH188" s="96"/>
      <c r="AI188" s="96"/>
      <c r="AJ188" s="96"/>
      <c r="AK188" s="96"/>
      <c r="AM188" s="96"/>
      <c r="AN188" s="96"/>
      <c r="AO188" s="96"/>
      <c r="AP188" s="96"/>
      <c r="AQ188" s="96"/>
      <c r="AR188" s="96"/>
      <c r="AS188" s="96"/>
      <c r="AT188" s="96"/>
      <c r="AU188" s="96"/>
      <c r="AV188" s="96"/>
      <c r="BA188" s="96"/>
    </row>
    <row r="189" spans="1:53" x14ac:dyDescent="0.2">
      <c r="A189" s="96"/>
      <c r="B189" s="96"/>
      <c r="E189" s="96"/>
      <c r="F189" s="96"/>
      <c r="G189" s="96"/>
      <c r="H189" s="96"/>
      <c r="I189" s="96"/>
      <c r="J189" s="96"/>
      <c r="K189" s="96"/>
      <c r="L189" s="96"/>
      <c r="O189" s="96"/>
      <c r="P189" s="96"/>
      <c r="Q189" s="96"/>
      <c r="R189" s="96"/>
      <c r="S189" s="96"/>
      <c r="T189" s="96"/>
      <c r="U189" s="96"/>
      <c r="V189" s="96"/>
      <c r="W189" s="96"/>
      <c r="X189" s="96"/>
      <c r="Y189" s="96"/>
      <c r="Z189" s="96"/>
      <c r="AA189" s="96"/>
      <c r="AC189" s="96"/>
      <c r="AD189" s="96"/>
      <c r="AE189" s="96"/>
      <c r="AF189" s="96"/>
      <c r="AG189" s="96"/>
      <c r="AH189" s="96"/>
      <c r="AI189" s="96"/>
      <c r="AJ189" s="96"/>
      <c r="AK189" s="96"/>
      <c r="AM189" s="96"/>
      <c r="AN189" s="96"/>
      <c r="AO189" s="96"/>
      <c r="AP189" s="96"/>
      <c r="AQ189" s="96"/>
      <c r="AR189" s="96"/>
      <c r="AS189" s="96"/>
      <c r="AT189" s="96"/>
      <c r="AU189" s="96"/>
      <c r="AV189" s="96"/>
      <c r="BA189" s="96"/>
    </row>
    <row r="190" spans="1:53" x14ac:dyDescent="0.2">
      <c r="A190" s="96"/>
      <c r="B190" s="96"/>
      <c r="E190" s="96"/>
      <c r="F190" s="96"/>
      <c r="G190" s="96"/>
      <c r="H190" s="96"/>
      <c r="I190" s="96"/>
      <c r="J190" s="96"/>
      <c r="K190" s="96"/>
      <c r="L190" s="96"/>
      <c r="O190" s="96"/>
      <c r="P190" s="96"/>
      <c r="Q190" s="96"/>
      <c r="R190" s="96"/>
      <c r="S190" s="96"/>
      <c r="T190" s="96"/>
      <c r="U190" s="96"/>
      <c r="V190" s="96"/>
      <c r="W190" s="96"/>
      <c r="X190" s="96"/>
      <c r="Y190" s="96"/>
      <c r="Z190" s="96"/>
      <c r="AA190" s="96"/>
      <c r="AC190" s="96"/>
      <c r="AD190" s="96"/>
      <c r="AE190" s="96"/>
      <c r="AF190" s="96"/>
      <c r="AG190" s="96"/>
      <c r="AH190" s="96"/>
      <c r="AI190" s="96"/>
      <c r="AJ190" s="96"/>
      <c r="AK190" s="96"/>
      <c r="AM190" s="96"/>
      <c r="AN190" s="96"/>
      <c r="AO190" s="96"/>
      <c r="AP190" s="96"/>
      <c r="AQ190" s="96"/>
      <c r="AR190" s="96"/>
      <c r="AS190" s="96"/>
      <c r="AT190" s="96"/>
      <c r="AU190" s="96"/>
      <c r="AV190" s="96"/>
      <c r="BA190" s="96"/>
    </row>
    <row r="191" spans="1:53" x14ac:dyDescent="0.2">
      <c r="A191" s="96"/>
      <c r="B191" s="96"/>
      <c r="E191" s="96"/>
      <c r="F191" s="96"/>
      <c r="G191" s="96"/>
      <c r="H191" s="96"/>
      <c r="I191" s="96"/>
      <c r="J191" s="96"/>
      <c r="K191" s="96"/>
      <c r="L191" s="96"/>
      <c r="O191" s="96"/>
      <c r="P191" s="96"/>
      <c r="Q191" s="96"/>
      <c r="R191" s="96"/>
      <c r="S191" s="96"/>
      <c r="T191" s="96"/>
      <c r="U191" s="96"/>
      <c r="V191" s="96"/>
      <c r="W191" s="96"/>
      <c r="X191" s="96"/>
      <c r="Y191" s="96"/>
      <c r="Z191" s="96"/>
      <c r="AA191" s="96"/>
      <c r="AC191" s="96"/>
      <c r="AD191" s="96"/>
      <c r="AE191" s="96"/>
      <c r="AF191" s="96"/>
      <c r="AG191" s="96"/>
      <c r="AH191" s="96"/>
      <c r="AI191" s="96"/>
      <c r="AJ191" s="96"/>
      <c r="AK191" s="96"/>
      <c r="AM191" s="96"/>
      <c r="AN191" s="96"/>
      <c r="AO191" s="96"/>
      <c r="AP191" s="96"/>
      <c r="AQ191" s="96"/>
      <c r="AR191" s="96"/>
      <c r="AS191" s="96"/>
      <c r="AT191" s="96"/>
      <c r="AU191" s="96"/>
      <c r="AV191" s="96"/>
      <c r="BA191" s="96"/>
    </row>
    <row r="192" spans="1:53" x14ac:dyDescent="0.2">
      <c r="A192" s="96"/>
      <c r="B192" s="96"/>
      <c r="E192" s="96"/>
      <c r="F192" s="96"/>
      <c r="G192" s="96"/>
      <c r="H192" s="96"/>
      <c r="I192" s="96"/>
      <c r="J192" s="96"/>
      <c r="K192" s="96"/>
      <c r="L192" s="96"/>
      <c r="O192" s="96"/>
      <c r="P192" s="96"/>
      <c r="Q192" s="96"/>
      <c r="R192" s="96"/>
      <c r="S192" s="96"/>
      <c r="T192" s="96"/>
      <c r="U192" s="96"/>
      <c r="V192" s="96"/>
      <c r="W192" s="96"/>
      <c r="X192" s="96"/>
      <c r="Y192" s="96"/>
      <c r="Z192" s="96"/>
      <c r="AA192" s="96"/>
      <c r="AC192" s="96"/>
      <c r="AD192" s="96"/>
      <c r="AE192" s="96"/>
      <c r="AF192" s="96"/>
      <c r="AG192" s="96"/>
      <c r="AH192" s="96"/>
      <c r="AI192" s="96"/>
      <c r="AJ192" s="96"/>
      <c r="AK192" s="96"/>
      <c r="AM192" s="96"/>
      <c r="AN192" s="96"/>
      <c r="AO192" s="96"/>
      <c r="AP192" s="96"/>
      <c r="AQ192" s="96"/>
      <c r="AR192" s="96"/>
      <c r="AS192" s="96"/>
      <c r="AT192" s="96"/>
      <c r="AU192" s="96"/>
      <c r="AV192" s="96"/>
      <c r="BA192" s="96"/>
    </row>
    <row r="193" spans="1:53" x14ac:dyDescent="0.2">
      <c r="A193" s="96"/>
      <c r="B193" s="96"/>
      <c r="E193" s="96"/>
      <c r="F193" s="96"/>
      <c r="G193" s="96"/>
      <c r="H193" s="96"/>
      <c r="I193" s="96"/>
      <c r="J193" s="96"/>
      <c r="K193" s="96"/>
      <c r="L193" s="96"/>
      <c r="O193" s="96"/>
      <c r="P193" s="96"/>
      <c r="Q193" s="96"/>
      <c r="R193" s="96"/>
      <c r="S193" s="96"/>
      <c r="T193" s="96"/>
      <c r="U193" s="96"/>
      <c r="V193" s="96"/>
      <c r="W193" s="96"/>
      <c r="X193" s="96"/>
      <c r="Y193" s="96"/>
      <c r="Z193" s="96"/>
      <c r="AA193" s="96"/>
      <c r="AC193" s="96"/>
      <c r="AD193" s="96"/>
      <c r="AE193" s="96"/>
      <c r="AF193" s="96"/>
      <c r="AG193" s="96"/>
      <c r="AH193" s="96"/>
      <c r="AI193" s="96"/>
      <c r="AJ193" s="96"/>
      <c r="AK193" s="96"/>
      <c r="AM193" s="96"/>
      <c r="AN193" s="96"/>
      <c r="AO193" s="96"/>
      <c r="AP193" s="96"/>
      <c r="AQ193" s="96"/>
      <c r="AR193" s="96"/>
      <c r="AS193" s="96"/>
      <c r="AT193" s="96"/>
      <c r="AU193" s="96"/>
      <c r="AV193" s="96"/>
      <c r="BA193" s="96"/>
    </row>
    <row r="194" spans="1:53" x14ac:dyDescent="0.2">
      <c r="A194" s="96"/>
      <c r="B194" s="96"/>
      <c r="E194" s="96"/>
      <c r="F194" s="96"/>
      <c r="G194" s="96"/>
      <c r="H194" s="96"/>
      <c r="I194" s="96"/>
      <c r="J194" s="96"/>
      <c r="K194" s="96"/>
      <c r="L194" s="96"/>
      <c r="O194" s="96"/>
      <c r="P194" s="96"/>
      <c r="Q194" s="96"/>
      <c r="R194" s="96"/>
      <c r="S194" s="96"/>
      <c r="T194" s="96"/>
      <c r="U194" s="96"/>
      <c r="V194" s="96"/>
      <c r="W194" s="96"/>
      <c r="X194" s="96"/>
      <c r="Y194" s="96"/>
      <c r="Z194" s="96"/>
      <c r="AA194" s="96"/>
      <c r="AC194" s="96"/>
      <c r="AD194" s="96"/>
      <c r="AE194" s="96"/>
      <c r="AF194" s="96"/>
      <c r="AG194" s="96"/>
      <c r="AH194" s="96"/>
      <c r="AI194" s="96"/>
      <c r="AJ194" s="96"/>
      <c r="AK194" s="96"/>
      <c r="AM194" s="96"/>
      <c r="AN194" s="96"/>
      <c r="AO194" s="96"/>
      <c r="AP194" s="96"/>
      <c r="AQ194" s="96"/>
      <c r="AR194" s="96"/>
      <c r="AS194" s="96"/>
      <c r="AT194" s="96"/>
      <c r="AU194" s="96"/>
      <c r="AV194" s="96"/>
      <c r="BA194" s="96"/>
    </row>
    <row r="195" spans="1:53" x14ac:dyDescent="0.2">
      <c r="A195" s="96"/>
      <c r="B195" s="96"/>
      <c r="E195" s="96"/>
      <c r="F195" s="96"/>
      <c r="G195" s="96"/>
      <c r="H195" s="96"/>
      <c r="I195" s="96"/>
      <c r="J195" s="96"/>
      <c r="K195" s="96"/>
      <c r="L195" s="96"/>
      <c r="O195" s="96"/>
      <c r="P195" s="96"/>
      <c r="Q195" s="96"/>
      <c r="R195" s="96"/>
      <c r="S195" s="96"/>
      <c r="T195" s="96"/>
      <c r="U195" s="96"/>
      <c r="V195" s="96"/>
      <c r="W195" s="96"/>
      <c r="X195" s="96"/>
      <c r="Y195" s="96"/>
      <c r="Z195" s="96"/>
      <c r="AA195" s="96"/>
      <c r="AC195" s="96"/>
      <c r="AD195" s="96"/>
      <c r="AE195" s="96"/>
      <c r="AF195" s="96"/>
      <c r="AG195" s="96"/>
      <c r="AH195" s="96"/>
      <c r="AI195" s="96"/>
      <c r="AJ195" s="96"/>
      <c r="AK195" s="96"/>
      <c r="AM195" s="96"/>
      <c r="AN195" s="96"/>
      <c r="AO195" s="96"/>
      <c r="AP195" s="96"/>
      <c r="AQ195" s="96"/>
      <c r="AR195" s="96"/>
      <c r="AS195" s="96"/>
      <c r="AT195" s="96"/>
      <c r="AU195" s="96"/>
      <c r="AV195" s="96"/>
      <c r="BA195" s="96"/>
    </row>
    <row r="196" spans="1:53" x14ac:dyDescent="0.2">
      <c r="A196" s="96"/>
      <c r="B196" s="96"/>
      <c r="E196" s="96"/>
      <c r="F196" s="96"/>
      <c r="G196" s="96"/>
      <c r="H196" s="96"/>
      <c r="I196" s="96"/>
      <c r="J196" s="96"/>
      <c r="K196" s="96"/>
      <c r="L196" s="96"/>
      <c r="O196" s="96"/>
      <c r="P196" s="96"/>
      <c r="Q196" s="96"/>
      <c r="R196" s="96"/>
      <c r="S196" s="96"/>
      <c r="T196" s="96"/>
      <c r="U196" s="96"/>
      <c r="V196" s="96"/>
      <c r="W196" s="96"/>
      <c r="X196" s="96"/>
      <c r="Y196" s="96"/>
      <c r="Z196" s="96"/>
      <c r="AA196" s="96"/>
      <c r="AC196" s="96"/>
      <c r="AD196" s="96"/>
      <c r="AE196" s="96"/>
      <c r="AF196" s="96"/>
      <c r="AG196" s="96"/>
      <c r="AH196" s="96"/>
      <c r="AI196" s="96"/>
      <c r="AJ196" s="96"/>
      <c r="AK196" s="96"/>
      <c r="AM196" s="96"/>
      <c r="AN196" s="96"/>
      <c r="AO196" s="96"/>
      <c r="AP196" s="96"/>
      <c r="AQ196" s="96"/>
      <c r="AR196" s="96"/>
      <c r="AS196" s="96"/>
      <c r="AT196" s="96"/>
      <c r="AU196" s="96"/>
      <c r="AV196" s="96"/>
      <c r="BA196" s="96"/>
    </row>
    <row r="197" spans="1:53" x14ac:dyDescent="0.2">
      <c r="A197" s="96"/>
      <c r="B197" s="96"/>
      <c r="E197" s="96"/>
      <c r="F197" s="96"/>
      <c r="G197" s="96"/>
      <c r="H197" s="96"/>
      <c r="I197" s="96"/>
      <c r="J197" s="96"/>
      <c r="K197" s="96"/>
      <c r="L197" s="96"/>
      <c r="O197" s="96"/>
      <c r="P197" s="96"/>
      <c r="Q197" s="96"/>
      <c r="R197" s="96"/>
      <c r="S197" s="96"/>
      <c r="T197" s="96"/>
      <c r="U197" s="96"/>
      <c r="V197" s="96"/>
      <c r="W197" s="96"/>
      <c r="X197" s="96"/>
      <c r="Y197" s="96"/>
      <c r="Z197" s="96"/>
      <c r="AA197" s="96"/>
      <c r="AC197" s="96"/>
      <c r="AD197" s="96"/>
      <c r="AE197" s="96"/>
      <c r="AF197" s="96"/>
      <c r="AG197" s="96"/>
      <c r="AH197" s="96"/>
      <c r="AI197" s="96"/>
      <c r="AJ197" s="96"/>
      <c r="AK197" s="96"/>
      <c r="AM197" s="96"/>
      <c r="AN197" s="96"/>
      <c r="AO197" s="96"/>
      <c r="AP197" s="96"/>
      <c r="AQ197" s="96"/>
      <c r="AR197" s="96"/>
      <c r="AS197" s="96"/>
      <c r="AT197" s="96"/>
      <c r="AU197" s="96"/>
      <c r="AV197" s="96"/>
      <c r="BA197" s="96"/>
    </row>
    <row r="198" spans="1:53" x14ac:dyDescent="0.2">
      <c r="A198" s="96"/>
      <c r="B198" s="96"/>
      <c r="E198" s="96"/>
      <c r="F198" s="96"/>
      <c r="G198" s="96"/>
      <c r="H198" s="96"/>
      <c r="I198" s="96"/>
      <c r="J198" s="96"/>
      <c r="K198" s="96"/>
      <c r="L198" s="96"/>
      <c r="O198" s="96"/>
      <c r="P198" s="96"/>
      <c r="Q198" s="96"/>
      <c r="R198" s="96"/>
      <c r="S198" s="96"/>
      <c r="T198" s="96"/>
      <c r="U198" s="96"/>
      <c r="V198" s="96"/>
      <c r="W198" s="96"/>
      <c r="X198" s="96"/>
      <c r="Y198" s="96"/>
      <c r="Z198" s="96"/>
      <c r="AA198" s="96"/>
      <c r="AC198" s="96"/>
      <c r="AD198" s="96"/>
      <c r="AE198" s="96"/>
      <c r="AF198" s="96"/>
      <c r="AG198" s="96"/>
      <c r="AH198" s="96"/>
      <c r="AI198" s="96"/>
      <c r="AJ198" s="96"/>
      <c r="AK198" s="96"/>
      <c r="AM198" s="96"/>
      <c r="AN198" s="96"/>
      <c r="AO198" s="96"/>
      <c r="AP198" s="96"/>
      <c r="AQ198" s="96"/>
      <c r="AR198" s="96"/>
      <c r="AS198" s="96"/>
      <c r="AT198" s="96"/>
      <c r="AU198" s="96"/>
      <c r="AV198" s="96"/>
      <c r="BA198" s="96"/>
    </row>
    <row r="199" spans="1:53" x14ac:dyDescent="0.2">
      <c r="A199" s="96"/>
      <c r="B199" s="96"/>
      <c r="E199" s="96"/>
      <c r="F199" s="96"/>
      <c r="G199" s="96"/>
      <c r="H199" s="96"/>
      <c r="I199" s="96"/>
      <c r="J199" s="96"/>
      <c r="K199" s="96"/>
      <c r="L199" s="96"/>
      <c r="O199" s="96"/>
      <c r="P199" s="96"/>
      <c r="Q199" s="96"/>
      <c r="R199" s="96"/>
      <c r="S199" s="96"/>
      <c r="T199" s="96"/>
      <c r="U199" s="96"/>
      <c r="V199" s="96"/>
      <c r="W199" s="96"/>
      <c r="X199" s="96"/>
      <c r="Y199" s="96"/>
      <c r="Z199" s="96"/>
      <c r="AA199" s="96"/>
      <c r="AC199" s="96"/>
      <c r="AD199" s="96"/>
      <c r="AE199" s="96"/>
      <c r="AF199" s="96"/>
      <c r="AG199" s="96"/>
      <c r="AH199" s="96"/>
      <c r="AI199" s="96"/>
      <c r="AJ199" s="96"/>
      <c r="AK199" s="96"/>
      <c r="AM199" s="96"/>
      <c r="AN199" s="96"/>
      <c r="AO199" s="96"/>
      <c r="AP199" s="96"/>
      <c r="AQ199" s="96"/>
      <c r="AR199" s="96"/>
      <c r="AS199" s="96"/>
      <c r="AT199" s="96"/>
      <c r="AU199" s="96"/>
      <c r="AV199" s="96"/>
      <c r="BA199" s="96"/>
    </row>
    <row r="200" spans="1:53" x14ac:dyDescent="0.2">
      <c r="A200" s="96"/>
      <c r="B200" s="96"/>
      <c r="E200" s="96"/>
      <c r="F200" s="96"/>
      <c r="G200" s="96"/>
      <c r="H200" s="96"/>
      <c r="I200" s="96"/>
      <c r="J200" s="96"/>
      <c r="K200" s="96"/>
      <c r="L200" s="96"/>
      <c r="O200" s="96"/>
      <c r="P200" s="96"/>
      <c r="Q200" s="96"/>
      <c r="R200" s="96"/>
      <c r="S200" s="96"/>
      <c r="T200" s="96"/>
      <c r="U200" s="96"/>
      <c r="V200" s="96"/>
      <c r="W200" s="96"/>
      <c r="X200" s="96"/>
      <c r="Y200" s="96"/>
      <c r="Z200" s="96"/>
      <c r="AA200" s="96"/>
      <c r="AC200" s="96"/>
      <c r="AD200" s="96"/>
      <c r="AE200" s="96"/>
      <c r="AF200" s="96"/>
      <c r="AG200" s="96"/>
      <c r="AH200" s="96"/>
      <c r="AI200" s="96"/>
      <c r="AJ200" s="96"/>
      <c r="AK200" s="96"/>
      <c r="AM200" s="96"/>
      <c r="AN200" s="96"/>
      <c r="AO200" s="96"/>
      <c r="AP200" s="96"/>
      <c r="AQ200" s="96"/>
      <c r="AR200" s="96"/>
      <c r="AS200" s="96"/>
      <c r="AT200" s="96"/>
      <c r="AU200" s="96"/>
      <c r="AV200" s="96"/>
      <c r="BA200" s="96"/>
    </row>
    <row r="201" spans="1:53" x14ac:dyDescent="0.2">
      <c r="A201" s="96"/>
      <c r="B201" s="96"/>
      <c r="E201" s="96"/>
      <c r="F201" s="96"/>
      <c r="G201" s="96"/>
      <c r="H201" s="96"/>
      <c r="I201" s="96"/>
      <c r="J201" s="96"/>
      <c r="K201" s="96"/>
      <c r="L201" s="96"/>
      <c r="O201" s="96"/>
      <c r="P201" s="96"/>
      <c r="Q201" s="96"/>
      <c r="R201" s="96"/>
      <c r="S201" s="96"/>
      <c r="T201" s="96"/>
      <c r="U201" s="96"/>
      <c r="V201" s="96"/>
      <c r="W201" s="96"/>
      <c r="X201" s="96"/>
      <c r="Y201" s="96"/>
      <c r="Z201" s="96"/>
      <c r="AA201" s="96"/>
      <c r="AC201" s="96"/>
      <c r="AD201" s="96"/>
      <c r="AE201" s="96"/>
      <c r="AF201" s="96"/>
      <c r="AG201" s="96"/>
      <c r="AH201" s="96"/>
      <c r="AI201" s="96"/>
      <c r="AJ201" s="96"/>
      <c r="AK201" s="96"/>
      <c r="AM201" s="96"/>
      <c r="AN201" s="96"/>
      <c r="AO201" s="96"/>
      <c r="AP201" s="96"/>
      <c r="AQ201" s="96"/>
      <c r="AR201" s="96"/>
      <c r="AS201" s="96"/>
      <c r="AT201" s="96"/>
      <c r="AU201" s="96"/>
      <c r="AV201" s="96"/>
      <c r="BA201" s="96"/>
    </row>
    <row r="202" spans="1:53" x14ac:dyDescent="0.2">
      <c r="A202" s="96"/>
      <c r="B202" s="96"/>
      <c r="E202" s="96"/>
      <c r="F202" s="96"/>
      <c r="G202" s="96"/>
      <c r="H202" s="96"/>
      <c r="I202" s="96"/>
      <c r="J202" s="96"/>
      <c r="K202" s="96"/>
      <c r="L202" s="96"/>
      <c r="O202" s="96"/>
      <c r="P202" s="96"/>
      <c r="Q202" s="96"/>
      <c r="R202" s="96"/>
      <c r="S202" s="96"/>
      <c r="T202" s="96"/>
      <c r="U202" s="96"/>
      <c r="V202" s="96"/>
      <c r="W202" s="96"/>
      <c r="X202" s="96"/>
      <c r="Y202" s="96"/>
      <c r="Z202" s="96"/>
      <c r="AA202" s="96"/>
      <c r="AC202" s="96"/>
      <c r="AD202" s="96"/>
      <c r="AE202" s="96"/>
      <c r="AF202" s="96"/>
      <c r="AG202" s="96"/>
      <c r="AH202" s="96"/>
      <c r="AI202" s="96"/>
      <c r="AJ202" s="96"/>
      <c r="AK202" s="96"/>
      <c r="AM202" s="96"/>
      <c r="AN202" s="96"/>
      <c r="AO202" s="96"/>
      <c r="AP202" s="96"/>
      <c r="AQ202" s="96"/>
      <c r="AR202" s="96"/>
      <c r="AS202" s="96"/>
      <c r="AT202" s="96"/>
      <c r="AU202" s="96"/>
      <c r="AV202" s="96"/>
      <c r="BA202" s="96"/>
    </row>
    <row r="203" spans="1:53" x14ac:dyDescent="0.2">
      <c r="A203" s="96"/>
      <c r="B203" s="96"/>
      <c r="E203" s="96"/>
      <c r="F203" s="96"/>
      <c r="G203" s="96"/>
      <c r="H203" s="96"/>
      <c r="I203" s="96"/>
      <c r="J203" s="96"/>
      <c r="K203" s="96"/>
      <c r="L203" s="96"/>
      <c r="O203" s="96"/>
      <c r="P203" s="96"/>
      <c r="Q203" s="96"/>
      <c r="R203" s="96"/>
      <c r="S203" s="96"/>
      <c r="T203" s="96"/>
      <c r="U203" s="96"/>
      <c r="V203" s="96"/>
      <c r="W203" s="96"/>
      <c r="X203" s="96"/>
      <c r="Y203" s="96"/>
      <c r="Z203" s="96"/>
      <c r="AA203" s="96"/>
      <c r="AC203" s="96"/>
      <c r="AD203" s="96"/>
      <c r="AE203" s="96"/>
      <c r="AF203" s="96"/>
      <c r="AG203" s="96"/>
      <c r="AH203" s="96"/>
      <c r="AI203" s="96"/>
      <c r="AJ203" s="96"/>
      <c r="AK203" s="96"/>
      <c r="AM203" s="96"/>
      <c r="AN203" s="96"/>
      <c r="AO203" s="96"/>
      <c r="AP203" s="96"/>
      <c r="AQ203" s="96"/>
      <c r="AR203" s="96"/>
      <c r="AS203" s="96"/>
      <c r="AT203" s="96"/>
      <c r="AU203" s="96"/>
      <c r="AV203" s="96"/>
      <c r="BA203" s="96"/>
    </row>
    <row r="204" spans="1:53" x14ac:dyDescent="0.2">
      <c r="A204" s="96"/>
      <c r="B204" s="96"/>
      <c r="E204" s="96"/>
      <c r="F204" s="96"/>
      <c r="G204" s="96"/>
      <c r="H204" s="96"/>
      <c r="I204" s="96"/>
      <c r="J204" s="96"/>
      <c r="K204" s="96"/>
      <c r="L204" s="96"/>
      <c r="O204" s="96"/>
      <c r="P204" s="96"/>
      <c r="Q204" s="96"/>
      <c r="R204" s="96"/>
      <c r="S204" s="96"/>
      <c r="T204" s="96"/>
      <c r="U204" s="96"/>
      <c r="V204" s="96"/>
      <c r="W204" s="96"/>
      <c r="X204" s="96"/>
      <c r="Y204" s="96"/>
      <c r="Z204" s="96"/>
      <c r="AA204" s="96"/>
      <c r="AC204" s="96"/>
      <c r="AD204" s="96"/>
      <c r="AE204" s="96"/>
      <c r="AF204" s="96"/>
      <c r="AG204" s="96"/>
      <c r="AH204" s="96"/>
      <c r="AI204" s="96"/>
      <c r="AJ204" s="96"/>
      <c r="AK204" s="96"/>
      <c r="AM204" s="96"/>
      <c r="AN204" s="96"/>
      <c r="AO204" s="96"/>
      <c r="AP204" s="96"/>
      <c r="AQ204" s="96"/>
      <c r="AR204" s="96"/>
      <c r="AS204" s="96"/>
      <c r="AT204" s="96"/>
      <c r="AU204" s="96"/>
      <c r="AV204" s="96"/>
      <c r="BA204" s="96"/>
    </row>
    <row r="205" spans="1:53" x14ac:dyDescent="0.2">
      <c r="A205" s="96"/>
      <c r="B205" s="96"/>
      <c r="E205" s="96"/>
      <c r="F205" s="96"/>
      <c r="G205" s="96"/>
      <c r="H205" s="96"/>
      <c r="I205" s="96"/>
      <c r="J205" s="96"/>
      <c r="K205" s="96"/>
      <c r="L205" s="96"/>
      <c r="O205" s="96"/>
      <c r="P205" s="96"/>
      <c r="Q205" s="96"/>
      <c r="R205" s="96"/>
      <c r="S205" s="96"/>
      <c r="T205" s="96"/>
      <c r="U205" s="96"/>
      <c r="V205" s="96"/>
      <c r="W205" s="96"/>
      <c r="X205" s="96"/>
      <c r="Y205" s="96"/>
      <c r="Z205" s="96"/>
      <c r="AA205" s="96"/>
      <c r="AC205" s="96"/>
      <c r="AD205" s="96"/>
      <c r="AE205" s="96"/>
      <c r="AF205" s="96"/>
      <c r="AG205" s="96"/>
      <c r="AH205" s="96"/>
      <c r="AI205" s="96"/>
      <c r="AJ205" s="96"/>
      <c r="AK205" s="96"/>
      <c r="AM205" s="96"/>
      <c r="AN205" s="96"/>
      <c r="AO205" s="96"/>
      <c r="AP205" s="96"/>
      <c r="AQ205" s="96"/>
      <c r="AR205" s="96"/>
      <c r="AS205" s="96"/>
      <c r="AT205" s="96"/>
      <c r="AU205" s="96"/>
      <c r="AV205" s="96"/>
      <c r="BA205" s="96"/>
    </row>
    <row r="206" spans="1:53" x14ac:dyDescent="0.2">
      <c r="A206" s="96"/>
      <c r="B206" s="96"/>
      <c r="E206" s="96"/>
      <c r="F206" s="96"/>
      <c r="G206" s="96"/>
      <c r="H206" s="96"/>
      <c r="I206" s="96"/>
      <c r="J206" s="96"/>
      <c r="K206" s="96"/>
      <c r="L206" s="96"/>
      <c r="O206" s="96"/>
      <c r="P206" s="96"/>
      <c r="Q206" s="96"/>
      <c r="R206" s="96"/>
      <c r="S206" s="96"/>
      <c r="T206" s="96"/>
      <c r="U206" s="96"/>
      <c r="V206" s="96"/>
      <c r="W206" s="96"/>
      <c r="X206" s="96"/>
      <c r="Y206" s="96"/>
      <c r="Z206" s="96"/>
      <c r="AA206" s="96"/>
      <c r="AC206" s="96"/>
      <c r="AD206" s="96"/>
      <c r="AE206" s="96"/>
      <c r="AF206" s="96"/>
      <c r="AG206" s="96"/>
      <c r="AH206" s="96"/>
      <c r="AI206" s="96"/>
      <c r="AJ206" s="96"/>
      <c r="AK206" s="96"/>
      <c r="AM206" s="96"/>
      <c r="AN206" s="96"/>
      <c r="AO206" s="96"/>
      <c r="AP206" s="96"/>
      <c r="AQ206" s="96"/>
      <c r="AR206" s="96"/>
      <c r="AS206" s="96"/>
      <c r="AT206" s="96"/>
      <c r="AU206" s="96"/>
      <c r="AV206" s="96"/>
      <c r="BA206" s="96"/>
    </row>
    <row r="207" spans="1:53" x14ac:dyDescent="0.2">
      <c r="A207" s="96"/>
      <c r="B207" s="96"/>
      <c r="E207" s="96"/>
      <c r="F207" s="96"/>
      <c r="G207" s="96"/>
      <c r="H207" s="96"/>
      <c r="I207" s="96"/>
      <c r="J207" s="96"/>
      <c r="K207" s="96"/>
      <c r="L207" s="96"/>
      <c r="O207" s="96"/>
      <c r="P207" s="96"/>
      <c r="Q207" s="96"/>
      <c r="R207" s="96"/>
      <c r="S207" s="96"/>
      <c r="T207" s="96"/>
      <c r="U207" s="96"/>
      <c r="V207" s="96"/>
      <c r="W207" s="96"/>
      <c r="X207" s="96"/>
      <c r="Y207" s="96"/>
      <c r="Z207" s="96"/>
      <c r="AA207" s="96"/>
      <c r="AC207" s="96"/>
      <c r="AD207" s="96"/>
      <c r="AE207" s="96"/>
      <c r="AF207" s="96"/>
      <c r="AG207" s="96"/>
      <c r="AH207" s="96"/>
      <c r="AI207" s="96"/>
      <c r="AJ207" s="96"/>
      <c r="AK207" s="96"/>
      <c r="AM207" s="96"/>
      <c r="AN207" s="96"/>
      <c r="AO207" s="96"/>
      <c r="AP207" s="96"/>
      <c r="AQ207" s="96"/>
      <c r="AR207" s="96"/>
      <c r="AS207" s="96"/>
      <c r="AT207" s="96"/>
      <c r="AU207" s="96"/>
      <c r="AV207" s="96"/>
      <c r="BA207" s="96"/>
    </row>
    <row r="208" spans="1:53" x14ac:dyDescent="0.2">
      <c r="A208" s="96"/>
      <c r="B208" s="96"/>
      <c r="E208" s="96"/>
      <c r="F208" s="96"/>
      <c r="G208" s="96"/>
      <c r="H208" s="96"/>
      <c r="I208" s="96"/>
      <c r="J208" s="96"/>
      <c r="K208" s="96"/>
      <c r="L208" s="96"/>
      <c r="O208" s="96"/>
      <c r="P208" s="96"/>
      <c r="Q208" s="96"/>
      <c r="R208" s="96"/>
      <c r="S208" s="96"/>
      <c r="T208" s="96"/>
      <c r="U208" s="96"/>
      <c r="V208" s="96"/>
      <c r="W208" s="96"/>
      <c r="X208" s="96"/>
      <c r="Y208" s="96"/>
      <c r="Z208" s="96"/>
      <c r="AA208" s="96"/>
      <c r="AC208" s="96"/>
      <c r="AD208" s="96"/>
      <c r="AE208" s="96"/>
      <c r="AF208" s="96"/>
      <c r="AG208" s="96"/>
      <c r="AH208" s="96"/>
      <c r="AI208" s="96"/>
      <c r="AJ208" s="96"/>
      <c r="AK208" s="96"/>
      <c r="AM208" s="96"/>
      <c r="AN208" s="96"/>
      <c r="AO208" s="96"/>
      <c r="AP208" s="96"/>
      <c r="AQ208" s="96"/>
      <c r="AR208" s="96"/>
      <c r="AS208" s="96"/>
      <c r="AT208" s="96"/>
      <c r="AU208" s="96"/>
      <c r="AV208" s="96"/>
      <c r="BA208" s="96"/>
    </row>
    <row r="209" spans="1:53" x14ac:dyDescent="0.2">
      <c r="A209" s="96"/>
      <c r="B209" s="96"/>
      <c r="E209" s="96"/>
      <c r="F209" s="96"/>
      <c r="G209" s="96"/>
      <c r="H209" s="96"/>
      <c r="I209" s="96"/>
      <c r="J209" s="96"/>
      <c r="K209" s="96"/>
      <c r="L209" s="96"/>
      <c r="O209" s="96"/>
      <c r="P209" s="96"/>
      <c r="Q209" s="96"/>
      <c r="R209" s="96"/>
      <c r="S209" s="96"/>
      <c r="T209" s="96"/>
      <c r="U209" s="96"/>
      <c r="V209" s="96"/>
      <c r="W209" s="96"/>
      <c r="X209" s="96"/>
      <c r="Y209" s="96"/>
      <c r="Z209" s="96"/>
      <c r="AA209" s="96"/>
      <c r="AC209" s="96"/>
      <c r="AD209" s="96"/>
      <c r="AE209" s="96"/>
      <c r="AF209" s="96"/>
      <c r="AG209" s="96"/>
      <c r="AH209" s="96"/>
      <c r="AI209" s="96"/>
      <c r="AJ209" s="96"/>
      <c r="AK209" s="96"/>
      <c r="AM209" s="96"/>
      <c r="AN209" s="96"/>
      <c r="AO209" s="96"/>
      <c r="AP209" s="96"/>
      <c r="AQ209" s="96"/>
      <c r="AR209" s="96"/>
      <c r="AS209" s="96"/>
      <c r="AT209" s="96"/>
      <c r="AU209" s="96"/>
      <c r="AV209" s="96"/>
      <c r="BA209" s="96"/>
    </row>
    <row r="210" spans="1:53" x14ac:dyDescent="0.2">
      <c r="A210" s="96"/>
      <c r="B210" s="96"/>
      <c r="E210" s="96"/>
      <c r="F210" s="96"/>
      <c r="G210" s="96"/>
      <c r="H210" s="96"/>
      <c r="I210" s="96"/>
      <c r="J210" s="96"/>
      <c r="K210" s="96"/>
      <c r="L210" s="96"/>
      <c r="O210" s="96"/>
      <c r="P210" s="96"/>
      <c r="Q210" s="96"/>
      <c r="R210" s="96"/>
      <c r="S210" s="96"/>
      <c r="T210" s="96"/>
      <c r="U210" s="96"/>
      <c r="V210" s="96"/>
      <c r="W210" s="96"/>
      <c r="X210" s="96"/>
      <c r="Y210" s="96"/>
      <c r="Z210" s="96"/>
      <c r="AA210" s="96"/>
      <c r="AC210" s="96"/>
      <c r="AD210" s="96"/>
      <c r="AE210" s="96"/>
      <c r="AF210" s="96"/>
      <c r="AG210" s="96"/>
      <c r="AH210" s="96"/>
      <c r="AI210" s="96"/>
      <c r="AJ210" s="96"/>
      <c r="AK210" s="96"/>
      <c r="AM210" s="96"/>
      <c r="AN210" s="96"/>
      <c r="AO210" s="96"/>
      <c r="AP210" s="96"/>
      <c r="AQ210" s="96"/>
      <c r="AR210" s="96"/>
      <c r="AS210" s="96"/>
      <c r="AT210" s="96"/>
      <c r="AU210" s="96"/>
      <c r="AV210" s="96"/>
      <c r="BA210" s="96"/>
    </row>
    <row r="211" spans="1:53" x14ac:dyDescent="0.2">
      <c r="A211" s="96"/>
      <c r="B211" s="96"/>
      <c r="E211" s="96"/>
      <c r="F211" s="96"/>
      <c r="G211" s="96"/>
      <c r="H211" s="96"/>
      <c r="I211" s="96"/>
      <c r="J211" s="96"/>
      <c r="K211" s="96"/>
      <c r="L211" s="96"/>
      <c r="O211" s="96"/>
      <c r="P211" s="96"/>
      <c r="Q211" s="96"/>
      <c r="R211" s="96"/>
      <c r="S211" s="96"/>
      <c r="T211" s="96"/>
      <c r="U211" s="96"/>
      <c r="V211" s="96"/>
      <c r="W211" s="96"/>
      <c r="X211" s="96"/>
      <c r="Y211" s="96"/>
      <c r="Z211" s="96"/>
      <c r="AA211" s="96"/>
      <c r="AC211" s="96"/>
      <c r="AD211" s="96"/>
      <c r="AE211" s="96"/>
      <c r="AF211" s="96"/>
      <c r="AG211" s="96"/>
      <c r="AH211" s="96"/>
      <c r="AI211" s="96"/>
      <c r="AJ211" s="96"/>
      <c r="AK211" s="96"/>
      <c r="AM211" s="96"/>
      <c r="AN211" s="96"/>
      <c r="AO211" s="96"/>
      <c r="AP211" s="96"/>
      <c r="AQ211" s="96"/>
      <c r="AR211" s="96"/>
      <c r="AS211" s="96"/>
      <c r="AT211" s="96"/>
      <c r="AU211" s="96"/>
      <c r="AV211" s="96"/>
      <c r="BA211" s="96"/>
    </row>
    <row r="212" spans="1:53" x14ac:dyDescent="0.2">
      <c r="A212" s="96"/>
      <c r="B212" s="96"/>
      <c r="E212" s="96"/>
      <c r="F212" s="96"/>
      <c r="G212" s="96"/>
      <c r="H212" s="96"/>
      <c r="I212" s="96"/>
      <c r="J212" s="96"/>
      <c r="K212" s="96"/>
      <c r="L212" s="96"/>
      <c r="O212" s="96"/>
      <c r="P212" s="96"/>
      <c r="Q212" s="96"/>
      <c r="R212" s="96"/>
      <c r="S212" s="96"/>
      <c r="T212" s="96"/>
      <c r="U212" s="96"/>
      <c r="V212" s="96"/>
      <c r="W212" s="96"/>
      <c r="X212" s="96"/>
      <c r="Y212" s="96"/>
      <c r="Z212" s="96"/>
      <c r="AA212" s="96"/>
      <c r="AC212" s="96"/>
      <c r="AD212" s="96"/>
      <c r="AE212" s="96"/>
      <c r="AF212" s="96"/>
      <c r="AG212" s="96"/>
      <c r="AH212" s="96"/>
      <c r="AI212" s="96"/>
      <c r="AJ212" s="96"/>
      <c r="AK212" s="96"/>
      <c r="AM212" s="96"/>
      <c r="AN212" s="96"/>
      <c r="AO212" s="96"/>
      <c r="AP212" s="96"/>
      <c r="AQ212" s="96"/>
      <c r="AR212" s="96"/>
      <c r="AS212" s="96"/>
      <c r="AT212" s="96"/>
      <c r="AU212" s="96"/>
      <c r="AV212" s="96"/>
      <c r="BA212" s="96"/>
    </row>
    <row r="213" spans="1:53" x14ac:dyDescent="0.2">
      <c r="A213" s="96"/>
      <c r="B213" s="96"/>
      <c r="E213" s="96"/>
      <c r="F213" s="96"/>
      <c r="G213" s="96"/>
      <c r="H213" s="96"/>
      <c r="I213" s="96"/>
      <c r="J213" s="96"/>
      <c r="K213" s="96"/>
      <c r="L213" s="96"/>
      <c r="O213" s="96"/>
      <c r="P213" s="96"/>
      <c r="Q213" s="96"/>
      <c r="R213" s="96"/>
      <c r="S213" s="96"/>
      <c r="T213" s="96"/>
      <c r="U213" s="96"/>
      <c r="V213" s="96"/>
      <c r="W213" s="96"/>
      <c r="X213" s="96"/>
      <c r="Y213" s="96"/>
      <c r="Z213" s="96"/>
      <c r="AA213" s="96"/>
      <c r="AC213" s="96"/>
      <c r="AD213" s="96"/>
      <c r="AE213" s="96"/>
      <c r="AF213" s="96"/>
      <c r="AG213" s="96"/>
      <c r="AH213" s="96"/>
      <c r="AI213" s="96"/>
      <c r="AJ213" s="96"/>
      <c r="AK213" s="96"/>
      <c r="AM213" s="96"/>
      <c r="AN213" s="96"/>
      <c r="AO213" s="96"/>
      <c r="AP213" s="96"/>
      <c r="AQ213" s="96"/>
      <c r="AR213" s="96"/>
      <c r="AS213" s="96"/>
      <c r="AT213" s="96"/>
      <c r="AU213" s="96"/>
      <c r="AV213" s="96"/>
      <c r="BA213" s="96"/>
    </row>
    <row r="214" spans="1:53" x14ac:dyDescent="0.2">
      <c r="A214" s="96"/>
      <c r="B214" s="96"/>
      <c r="E214" s="96"/>
      <c r="F214" s="96"/>
      <c r="G214" s="96"/>
      <c r="H214" s="96"/>
      <c r="I214" s="96"/>
      <c r="J214" s="96"/>
      <c r="K214" s="96"/>
      <c r="L214" s="96"/>
      <c r="O214" s="96"/>
      <c r="P214" s="96"/>
      <c r="Q214" s="96"/>
      <c r="R214" s="96"/>
      <c r="S214" s="96"/>
      <c r="T214" s="96"/>
      <c r="U214" s="96"/>
      <c r="V214" s="96"/>
      <c r="W214" s="96"/>
      <c r="X214" s="96"/>
      <c r="Y214" s="96"/>
      <c r="Z214" s="96"/>
      <c r="AA214" s="96"/>
      <c r="AC214" s="96"/>
      <c r="AD214" s="96"/>
      <c r="AE214" s="96"/>
      <c r="AF214" s="96"/>
      <c r="AG214" s="96"/>
      <c r="AH214" s="96"/>
      <c r="AI214" s="96"/>
      <c r="AJ214" s="96"/>
      <c r="AK214" s="96"/>
      <c r="AM214" s="96"/>
      <c r="AN214" s="96"/>
      <c r="AO214" s="96"/>
      <c r="AP214" s="96"/>
      <c r="AQ214" s="96"/>
      <c r="AR214" s="96"/>
      <c r="AS214" s="96"/>
      <c r="AT214" s="96"/>
      <c r="AU214" s="96"/>
      <c r="AV214" s="96"/>
      <c r="BA214" s="96"/>
    </row>
    <row r="215" spans="1:53" x14ac:dyDescent="0.2">
      <c r="A215" s="96"/>
      <c r="B215" s="96"/>
      <c r="E215" s="96"/>
      <c r="F215" s="96"/>
      <c r="G215" s="96"/>
      <c r="H215" s="96"/>
      <c r="I215" s="96"/>
      <c r="J215" s="96"/>
      <c r="K215" s="96"/>
      <c r="L215" s="96"/>
      <c r="O215" s="96"/>
      <c r="P215" s="96"/>
      <c r="Q215" s="96"/>
      <c r="R215" s="96"/>
      <c r="S215" s="96"/>
      <c r="T215" s="96"/>
      <c r="U215" s="96"/>
      <c r="V215" s="96"/>
      <c r="W215" s="96"/>
      <c r="X215" s="96"/>
      <c r="Y215" s="96"/>
      <c r="Z215" s="96"/>
      <c r="AA215" s="96"/>
      <c r="AC215" s="96"/>
      <c r="AD215" s="96"/>
      <c r="AE215" s="96"/>
      <c r="AF215" s="96"/>
      <c r="AG215" s="96"/>
      <c r="AH215" s="96"/>
      <c r="AI215" s="96"/>
      <c r="AJ215" s="96"/>
      <c r="AK215" s="96"/>
      <c r="AM215" s="96"/>
      <c r="AN215" s="96"/>
      <c r="AO215" s="96"/>
      <c r="AP215" s="96"/>
      <c r="AQ215" s="96"/>
      <c r="AR215" s="96"/>
      <c r="AS215" s="96"/>
      <c r="AT215" s="96"/>
      <c r="AU215" s="96"/>
      <c r="AV215" s="96"/>
      <c r="BA215" s="96"/>
    </row>
    <row r="216" spans="1:53" x14ac:dyDescent="0.2">
      <c r="A216" s="96"/>
      <c r="B216" s="96"/>
      <c r="E216" s="96"/>
      <c r="F216" s="96"/>
      <c r="G216" s="96"/>
      <c r="H216" s="96"/>
      <c r="I216" s="96"/>
      <c r="J216" s="96"/>
      <c r="K216" s="96"/>
      <c r="L216" s="96"/>
      <c r="O216" s="96"/>
      <c r="P216" s="96"/>
      <c r="Q216" s="96"/>
      <c r="R216" s="96"/>
      <c r="S216" s="96"/>
      <c r="T216" s="96"/>
      <c r="U216" s="96"/>
      <c r="V216" s="96"/>
      <c r="W216" s="96"/>
      <c r="X216" s="96"/>
      <c r="Y216" s="96"/>
      <c r="Z216" s="96"/>
      <c r="AA216" s="96"/>
      <c r="AC216" s="96"/>
      <c r="AD216" s="96"/>
      <c r="AE216" s="96"/>
      <c r="AF216" s="96"/>
      <c r="AG216" s="96"/>
      <c r="AH216" s="96"/>
      <c r="AI216" s="96"/>
      <c r="AJ216" s="96"/>
      <c r="AK216" s="96"/>
      <c r="AM216" s="96"/>
      <c r="AN216" s="96"/>
      <c r="AO216" s="96"/>
      <c r="AP216" s="96"/>
      <c r="AQ216" s="96"/>
      <c r="AR216" s="96"/>
      <c r="AS216" s="96"/>
      <c r="AT216" s="96"/>
      <c r="AU216" s="96"/>
      <c r="AV216" s="96"/>
      <c r="BA216" s="96"/>
    </row>
    <row r="217" spans="1:53" x14ac:dyDescent="0.2">
      <c r="A217" s="96"/>
      <c r="B217" s="96"/>
      <c r="E217" s="96"/>
      <c r="F217" s="96"/>
      <c r="G217" s="96"/>
      <c r="H217" s="96"/>
      <c r="I217" s="96"/>
      <c r="J217" s="96"/>
      <c r="K217" s="96"/>
      <c r="L217" s="96"/>
      <c r="O217" s="96"/>
      <c r="P217" s="96"/>
      <c r="Q217" s="96"/>
      <c r="R217" s="96"/>
      <c r="S217" s="96"/>
      <c r="T217" s="96"/>
      <c r="U217" s="96"/>
      <c r="V217" s="96"/>
      <c r="W217" s="96"/>
      <c r="X217" s="96"/>
      <c r="Y217" s="96"/>
      <c r="Z217" s="96"/>
      <c r="AA217" s="96"/>
      <c r="AC217" s="96"/>
      <c r="AD217" s="96"/>
      <c r="AE217" s="96"/>
      <c r="AF217" s="96"/>
      <c r="AG217" s="96"/>
      <c r="AH217" s="96"/>
      <c r="AI217" s="96"/>
      <c r="AJ217" s="96"/>
      <c r="AK217" s="96"/>
      <c r="AM217" s="96"/>
      <c r="AN217" s="96"/>
      <c r="AO217" s="96"/>
      <c r="AP217" s="96"/>
      <c r="AQ217" s="96"/>
      <c r="AR217" s="96"/>
      <c r="AS217" s="96"/>
      <c r="AT217" s="96"/>
      <c r="AU217" s="96"/>
      <c r="AV217" s="96"/>
      <c r="BA217" s="96"/>
    </row>
    <row r="218" spans="1:53" x14ac:dyDescent="0.2">
      <c r="A218" s="96"/>
      <c r="B218" s="96"/>
      <c r="E218" s="96"/>
      <c r="F218" s="96"/>
      <c r="G218" s="96"/>
      <c r="H218" s="96"/>
      <c r="I218" s="96"/>
      <c r="J218" s="96"/>
      <c r="K218" s="96"/>
      <c r="L218" s="96"/>
      <c r="O218" s="96"/>
      <c r="P218" s="96"/>
      <c r="Q218" s="96"/>
      <c r="R218" s="96"/>
      <c r="S218" s="96"/>
      <c r="T218" s="96"/>
      <c r="U218" s="96"/>
      <c r="V218" s="96"/>
      <c r="W218" s="96"/>
      <c r="X218" s="96"/>
      <c r="Y218" s="96"/>
      <c r="Z218" s="96"/>
      <c r="AA218" s="96"/>
      <c r="AC218" s="96"/>
      <c r="AD218" s="96"/>
      <c r="AE218" s="96"/>
      <c r="AF218" s="96"/>
      <c r="AG218" s="96"/>
      <c r="AH218" s="96"/>
      <c r="AI218" s="96"/>
      <c r="AJ218" s="96"/>
      <c r="AK218" s="96"/>
      <c r="AM218" s="96"/>
      <c r="AN218" s="96"/>
      <c r="AO218" s="96"/>
      <c r="AP218" s="96"/>
      <c r="AQ218" s="96"/>
      <c r="AR218" s="96"/>
      <c r="AS218" s="96"/>
      <c r="AT218" s="96"/>
      <c r="AU218" s="96"/>
      <c r="AV218" s="96"/>
      <c r="BA218" s="96"/>
    </row>
    <row r="219" spans="1:53" x14ac:dyDescent="0.2">
      <c r="A219" s="96"/>
      <c r="B219" s="96"/>
      <c r="E219" s="96"/>
      <c r="F219" s="96"/>
      <c r="G219" s="96"/>
      <c r="H219" s="96"/>
      <c r="I219" s="96"/>
      <c r="J219" s="96"/>
      <c r="K219" s="96"/>
      <c r="L219" s="96"/>
      <c r="O219" s="96"/>
      <c r="P219" s="96"/>
      <c r="Q219" s="96"/>
      <c r="R219" s="96"/>
      <c r="S219" s="96"/>
      <c r="T219" s="96"/>
      <c r="U219" s="96"/>
      <c r="V219" s="96"/>
      <c r="W219" s="96"/>
      <c r="X219" s="96"/>
      <c r="Y219" s="96"/>
      <c r="Z219" s="96"/>
      <c r="AA219" s="96"/>
      <c r="AC219" s="96"/>
      <c r="AD219" s="96"/>
      <c r="AE219" s="96"/>
      <c r="AF219" s="96"/>
      <c r="AG219" s="96"/>
      <c r="AH219" s="96"/>
      <c r="AI219" s="96"/>
      <c r="AJ219" s="96"/>
      <c r="AK219" s="96"/>
      <c r="AM219" s="96"/>
      <c r="AN219" s="96"/>
      <c r="AO219" s="96"/>
      <c r="AP219" s="96"/>
      <c r="AQ219" s="96"/>
      <c r="AR219" s="96"/>
      <c r="AS219" s="96"/>
      <c r="AT219" s="96"/>
      <c r="AU219" s="96"/>
      <c r="AV219" s="96"/>
      <c r="BA219" s="96"/>
    </row>
    <row r="220" spans="1:53" x14ac:dyDescent="0.2">
      <c r="A220" s="96"/>
      <c r="B220" s="96"/>
      <c r="E220" s="96"/>
      <c r="F220" s="96"/>
      <c r="G220" s="96"/>
      <c r="H220" s="96"/>
      <c r="I220" s="96"/>
      <c r="J220" s="96"/>
      <c r="K220" s="96"/>
      <c r="L220" s="96"/>
      <c r="O220" s="96"/>
      <c r="P220" s="96"/>
      <c r="Q220" s="96"/>
      <c r="R220" s="96"/>
      <c r="S220" s="96"/>
      <c r="T220" s="96"/>
      <c r="U220" s="96"/>
      <c r="V220" s="96"/>
      <c r="W220" s="96"/>
      <c r="X220" s="96"/>
      <c r="Y220" s="96"/>
      <c r="Z220" s="96"/>
      <c r="AA220" s="96"/>
      <c r="AC220" s="96"/>
      <c r="AD220" s="96"/>
      <c r="AE220" s="96"/>
      <c r="AF220" s="96"/>
      <c r="AG220" s="96"/>
      <c r="AH220" s="96"/>
      <c r="AI220" s="96"/>
      <c r="AJ220" s="96"/>
      <c r="AK220" s="96"/>
      <c r="AM220" s="96"/>
      <c r="AN220" s="96"/>
      <c r="AO220" s="96"/>
      <c r="AP220" s="96"/>
      <c r="AQ220" s="96"/>
      <c r="AR220" s="96"/>
      <c r="AS220" s="96"/>
      <c r="AT220" s="96"/>
      <c r="AU220" s="96"/>
      <c r="AV220" s="96"/>
      <c r="BA220" s="96"/>
    </row>
    <row r="221" spans="1:53" x14ac:dyDescent="0.2">
      <c r="A221" s="96"/>
      <c r="B221" s="96"/>
      <c r="E221" s="96"/>
      <c r="F221" s="96"/>
      <c r="G221" s="96"/>
      <c r="H221" s="96"/>
      <c r="I221" s="96"/>
      <c r="J221" s="96"/>
      <c r="K221" s="96"/>
      <c r="L221" s="96"/>
      <c r="O221" s="96"/>
      <c r="P221" s="96"/>
      <c r="Q221" s="96"/>
      <c r="R221" s="96"/>
      <c r="S221" s="96"/>
      <c r="T221" s="96"/>
      <c r="U221" s="96"/>
      <c r="V221" s="96"/>
      <c r="W221" s="96"/>
      <c r="X221" s="96"/>
      <c r="Y221" s="96"/>
      <c r="Z221" s="96"/>
      <c r="AA221" s="96"/>
      <c r="AC221" s="96"/>
      <c r="AD221" s="96"/>
      <c r="AE221" s="96"/>
      <c r="AF221" s="96"/>
      <c r="AG221" s="96"/>
      <c r="AH221" s="96"/>
      <c r="AI221" s="96"/>
      <c r="AJ221" s="96"/>
      <c r="AK221" s="96"/>
      <c r="AM221" s="96"/>
      <c r="AN221" s="96"/>
      <c r="AO221" s="96"/>
      <c r="AP221" s="96"/>
      <c r="AQ221" s="96"/>
      <c r="AR221" s="96"/>
      <c r="AS221" s="96"/>
      <c r="AT221" s="96"/>
      <c r="AU221" s="96"/>
      <c r="AV221" s="96"/>
      <c r="BA221" s="96"/>
    </row>
    <row r="222" spans="1:53" x14ac:dyDescent="0.2">
      <c r="A222" s="96"/>
      <c r="B222" s="96"/>
      <c r="E222" s="96"/>
      <c r="F222" s="96"/>
      <c r="G222" s="96"/>
      <c r="H222" s="96"/>
      <c r="I222" s="96"/>
      <c r="J222" s="96"/>
      <c r="K222" s="96"/>
      <c r="L222" s="96"/>
      <c r="O222" s="96"/>
      <c r="P222" s="96"/>
      <c r="Q222" s="96"/>
      <c r="R222" s="96"/>
      <c r="S222" s="96"/>
      <c r="T222" s="96"/>
      <c r="U222" s="96"/>
      <c r="V222" s="96"/>
      <c r="W222" s="96"/>
      <c r="X222" s="96"/>
      <c r="Y222" s="96"/>
      <c r="Z222" s="96"/>
      <c r="AA222" s="96"/>
      <c r="AC222" s="96"/>
      <c r="AD222" s="96"/>
      <c r="AE222" s="96"/>
      <c r="AF222" s="96"/>
      <c r="AG222" s="96"/>
      <c r="AH222" s="96"/>
      <c r="AI222" s="96"/>
      <c r="AJ222" s="96"/>
      <c r="AK222" s="96"/>
      <c r="AM222" s="96"/>
      <c r="AN222" s="96"/>
      <c r="AO222" s="96"/>
      <c r="AP222" s="96"/>
      <c r="AQ222" s="96"/>
      <c r="AR222" s="96"/>
      <c r="AS222" s="96"/>
      <c r="AT222" s="96"/>
      <c r="AU222" s="96"/>
      <c r="AV222" s="96"/>
      <c r="BA222" s="96"/>
    </row>
    <row r="223" spans="1:53" x14ac:dyDescent="0.2">
      <c r="A223" s="96"/>
      <c r="B223" s="96"/>
      <c r="E223" s="96"/>
      <c r="F223" s="96"/>
      <c r="G223" s="96"/>
      <c r="H223" s="96"/>
      <c r="I223" s="96"/>
      <c r="J223" s="96"/>
      <c r="K223" s="96"/>
      <c r="L223" s="96"/>
      <c r="O223" s="96"/>
      <c r="P223" s="96"/>
      <c r="Q223" s="96"/>
      <c r="R223" s="96"/>
      <c r="S223" s="96"/>
      <c r="T223" s="96"/>
      <c r="U223" s="96"/>
      <c r="V223" s="96"/>
      <c r="W223" s="96"/>
      <c r="X223" s="96"/>
      <c r="Y223" s="96"/>
      <c r="Z223" s="96"/>
      <c r="AA223" s="96"/>
      <c r="AC223" s="96"/>
      <c r="AD223" s="96"/>
      <c r="AE223" s="96"/>
      <c r="AF223" s="96"/>
      <c r="AG223" s="96"/>
      <c r="AH223" s="96"/>
      <c r="AI223" s="96"/>
      <c r="AJ223" s="96"/>
      <c r="AK223" s="96"/>
      <c r="AM223" s="96"/>
      <c r="AN223" s="96"/>
      <c r="AO223" s="96"/>
      <c r="AP223" s="96"/>
      <c r="AQ223" s="96"/>
      <c r="AR223" s="96"/>
      <c r="AS223" s="96"/>
      <c r="AT223" s="96"/>
      <c r="AU223" s="96"/>
      <c r="AV223" s="96"/>
      <c r="BA223" s="96"/>
    </row>
    <row r="224" spans="1:53" x14ac:dyDescent="0.2">
      <c r="A224" s="96"/>
      <c r="B224" s="96"/>
      <c r="E224" s="96"/>
      <c r="F224" s="96"/>
      <c r="G224" s="96"/>
      <c r="H224" s="96"/>
      <c r="I224" s="96"/>
      <c r="J224" s="96"/>
      <c r="K224" s="96"/>
      <c r="L224" s="96"/>
      <c r="O224" s="96"/>
      <c r="P224" s="96"/>
      <c r="Q224" s="96"/>
      <c r="R224" s="96"/>
      <c r="S224" s="96"/>
      <c r="T224" s="96"/>
      <c r="U224" s="96"/>
      <c r="V224" s="96"/>
      <c r="W224" s="96"/>
      <c r="X224" s="96"/>
      <c r="Y224" s="96"/>
      <c r="Z224" s="96"/>
      <c r="AA224" s="96"/>
      <c r="AC224" s="96"/>
      <c r="AD224" s="96"/>
      <c r="AE224" s="96"/>
      <c r="AF224" s="96"/>
      <c r="AG224" s="96"/>
      <c r="AH224" s="96"/>
      <c r="AI224" s="96"/>
      <c r="AJ224" s="96"/>
      <c r="AK224" s="96"/>
      <c r="AM224" s="96"/>
      <c r="AN224" s="96"/>
      <c r="AO224" s="96"/>
      <c r="AP224" s="96"/>
      <c r="AQ224" s="96"/>
      <c r="AR224" s="96"/>
      <c r="AS224" s="96"/>
      <c r="AT224" s="96"/>
      <c r="AU224" s="96"/>
      <c r="AV224" s="96"/>
      <c r="BA224" s="96"/>
    </row>
    <row r="225" spans="1:53" x14ac:dyDescent="0.2">
      <c r="A225" s="96"/>
      <c r="B225" s="96"/>
      <c r="E225" s="96"/>
      <c r="F225" s="96"/>
      <c r="G225" s="96"/>
      <c r="H225" s="96"/>
      <c r="I225" s="96"/>
      <c r="J225" s="96"/>
      <c r="K225" s="96"/>
      <c r="L225" s="96"/>
      <c r="O225" s="96"/>
      <c r="P225" s="96"/>
      <c r="Q225" s="96"/>
      <c r="R225" s="96"/>
      <c r="S225" s="96"/>
      <c r="T225" s="96"/>
      <c r="U225" s="96"/>
      <c r="V225" s="96"/>
      <c r="W225" s="96"/>
      <c r="X225" s="96"/>
      <c r="Y225" s="96"/>
      <c r="Z225" s="96"/>
      <c r="AA225" s="96"/>
      <c r="AC225" s="96"/>
      <c r="AD225" s="96"/>
      <c r="AE225" s="96"/>
      <c r="AF225" s="96"/>
      <c r="AG225" s="96"/>
      <c r="AH225" s="96"/>
      <c r="AI225" s="96"/>
      <c r="AJ225" s="96"/>
      <c r="AK225" s="96"/>
      <c r="AM225" s="96"/>
      <c r="AN225" s="96"/>
      <c r="AO225" s="96"/>
      <c r="AP225" s="96"/>
      <c r="AQ225" s="96"/>
      <c r="AR225" s="96"/>
      <c r="AS225" s="96"/>
      <c r="AT225" s="96"/>
      <c r="AU225" s="96"/>
      <c r="AV225" s="96"/>
      <c r="BA225" s="96"/>
    </row>
    <row r="226" spans="1:53" x14ac:dyDescent="0.2">
      <c r="A226" s="96"/>
      <c r="B226" s="96"/>
      <c r="E226" s="96"/>
      <c r="F226" s="96"/>
      <c r="G226" s="96"/>
      <c r="H226" s="96"/>
      <c r="I226" s="96"/>
      <c r="J226" s="96"/>
      <c r="K226" s="96"/>
      <c r="L226" s="96"/>
      <c r="O226" s="96"/>
      <c r="P226" s="96"/>
      <c r="Q226" s="96"/>
      <c r="R226" s="96"/>
      <c r="S226" s="96"/>
      <c r="T226" s="96"/>
      <c r="U226" s="96"/>
      <c r="V226" s="96"/>
      <c r="W226" s="96"/>
      <c r="X226" s="96"/>
      <c r="Y226" s="96"/>
      <c r="Z226" s="96"/>
      <c r="AA226" s="96"/>
      <c r="AC226" s="96"/>
      <c r="AD226" s="96"/>
      <c r="AE226" s="96"/>
      <c r="AF226" s="96"/>
      <c r="AG226" s="96"/>
      <c r="AH226" s="96"/>
      <c r="AI226" s="96"/>
      <c r="AJ226" s="96"/>
      <c r="AK226" s="96"/>
      <c r="AM226" s="96"/>
      <c r="AN226" s="96"/>
      <c r="AO226" s="96"/>
      <c r="AP226" s="96"/>
      <c r="AQ226" s="96"/>
      <c r="AR226" s="96"/>
      <c r="AS226" s="96"/>
      <c r="AT226" s="96"/>
      <c r="AU226" s="96"/>
      <c r="AV226" s="96"/>
      <c r="BA226" s="96"/>
    </row>
    <row r="227" spans="1:53" x14ac:dyDescent="0.2">
      <c r="A227" s="96"/>
      <c r="B227" s="96"/>
      <c r="E227" s="96"/>
      <c r="F227" s="96"/>
      <c r="G227" s="96"/>
      <c r="H227" s="96"/>
      <c r="I227" s="96"/>
      <c r="J227" s="96"/>
      <c r="K227" s="96"/>
      <c r="L227" s="96"/>
      <c r="O227" s="96"/>
      <c r="P227" s="96"/>
      <c r="Q227" s="96"/>
      <c r="R227" s="96"/>
      <c r="S227" s="96"/>
      <c r="T227" s="96"/>
      <c r="U227" s="96"/>
      <c r="V227" s="96"/>
      <c r="W227" s="96"/>
      <c r="X227" s="96"/>
      <c r="Y227" s="96"/>
      <c r="Z227" s="96"/>
      <c r="AA227" s="96"/>
      <c r="AC227" s="96"/>
      <c r="AD227" s="96"/>
      <c r="AE227" s="96"/>
      <c r="AF227" s="96"/>
      <c r="AG227" s="96"/>
      <c r="AH227" s="96"/>
      <c r="AI227" s="96"/>
      <c r="AJ227" s="96"/>
      <c r="AK227" s="96"/>
      <c r="AM227" s="96"/>
      <c r="AN227" s="96"/>
      <c r="AO227" s="96"/>
      <c r="AP227" s="96"/>
      <c r="AQ227" s="96"/>
      <c r="AR227" s="96"/>
      <c r="AS227" s="96"/>
      <c r="AT227" s="96"/>
      <c r="AU227" s="96"/>
      <c r="AV227" s="96"/>
      <c r="BA227" s="96"/>
    </row>
    <row r="228" spans="1:53" x14ac:dyDescent="0.2">
      <c r="A228" s="96"/>
      <c r="B228" s="96"/>
      <c r="E228" s="96"/>
      <c r="F228" s="96"/>
      <c r="G228" s="96"/>
      <c r="H228" s="96"/>
      <c r="I228" s="96"/>
      <c r="J228" s="96"/>
      <c r="K228" s="96"/>
      <c r="L228" s="96"/>
      <c r="O228" s="96"/>
      <c r="P228" s="96"/>
      <c r="Q228" s="96"/>
      <c r="R228" s="96"/>
      <c r="S228" s="96"/>
      <c r="T228" s="96"/>
      <c r="U228" s="96"/>
      <c r="V228" s="96"/>
      <c r="W228" s="96"/>
      <c r="X228" s="96"/>
      <c r="Y228" s="96"/>
      <c r="Z228" s="96"/>
      <c r="AA228" s="96"/>
      <c r="AC228" s="96"/>
      <c r="AD228" s="96"/>
      <c r="AE228" s="96"/>
      <c r="AF228" s="96"/>
      <c r="AG228" s="96"/>
      <c r="AH228" s="96"/>
      <c r="AI228" s="96"/>
      <c r="AJ228" s="96"/>
      <c r="AK228" s="96"/>
      <c r="AM228" s="96"/>
      <c r="AN228" s="96"/>
      <c r="AO228" s="96"/>
      <c r="AP228" s="96"/>
      <c r="AQ228" s="96"/>
      <c r="AR228" s="96"/>
      <c r="AS228" s="96"/>
      <c r="AT228" s="96"/>
      <c r="AU228" s="96"/>
      <c r="AV228" s="96"/>
      <c r="BA228" s="96"/>
    </row>
    <row r="229" spans="1:53" x14ac:dyDescent="0.2">
      <c r="A229" s="96"/>
      <c r="B229" s="96"/>
      <c r="E229" s="96"/>
      <c r="F229" s="96"/>
      <c r="G229" s="96"/>
      <c r="H229" s="96"/>
      <c r="I229" s="96"/>
      <c r="J229" s="96"/>
      <c r="K229" s="96"/>
      <c r="L229" s="96"/>
      <c r="O229" s="96"/>
      <c r="P229" s="96"/>
      <c r="Q229" s="96"/>
      <c r="R229" s="96"/>
      <c r="S229" s="96"/>
      <c r="T229" s="96"/>
      <c r="U229" s="96"/>
      <c r="V229" s="96"/>
      <c r="W229" s="96"/>
      <c r="X229" s="96"/>
      <c r="Y229" s="96"/>
      <c r="Z229" s="96"/>
      <c r="AA229" s="96"/>
      <c r="AC229" s="96"/>
      <c r="AD229" s="96"/>
      <c r="AE229" s="96"/>
      <c r="AF229" s="96"/>
      <c r="AG229" s="96"/>
      <c r="AH229" s="96"/>
      <c r="AI229" s="96"/>
      <c r="AJ229" s="96"/>
      <c r="AK229" s="96"/>
      <c r="AM229" s="96"/>
      <c r="AN229" s="96"/>
      <c r="AO229" s="96"/>
      <c r="AP229" s="96"/>
      <c r="AQ229" s="96"/>
      <c r="AR229" s="96"/>
      <c r="AS229" s="96"/>
      <c r="AT229" s="96"/>
      <c r="AU229" s="96"/>
      <c r="AV229" s="96"/>
      <c r="BA229" s="96"/>
    </row>
    <row r="230" spans="1:53" x14ac:dyDescent="0.2">
      <c r="A230" s="96"/>
      <c r="B230" s="96"/>
      <c r="E230" s="96"/>
      <c r="F230" s="96"/>
      <c r="G230" s="96"/>
      <c r="H230" s="96"/>
      <c r="I230" s="96"/>
      <c r="J230" s="96"/>
      <c r="K230" s="96"/>
      <c r="L230" s="96"/>
      <c r="O230" s="96"/>
      <c r="P230" s="96"/>
      <c r="Q230" s="96"/>
      <c r="R230" s="96"/>
      <c r="S230" s="96"/>
      <c r="T230" s="96"/>
      <c r="U230" s="96"/>
      <c r="V230" s="96"/>
      <c r="W230" s="96"/>
      <c r="X230" s="96"/>
      <c r="Y230" s="96"/>
      <c r="Z230" s="96"/>
      <c r="AA230" s="96"/>
      <c r="AC230" s="96"/>
      <c r="AD230" s="96"/>
      <c r="AE230" s="96"/>
      <c r="AF230" s="96"/>
      <c r="AG230" s="96"/>
      <c r="AH230" s="96"/>
      <c r="AI230" s="96"/>
      <c r="AJ230" s="96"/>
      <c r="AK230" s="96"/>
      <c r="AM230" s="96"/>
      <c r="AN230" s="96"/>
      <c r="AO230" s="96"/>
      <c r="AP230" s="96"/>
      <c r="AQ230" s="96"/>
      <c r="AR230" s="96"/>
      <c r="AS230" s="96"/>
      <c r="AT230" s="96"/>
      <c r="AU230" s="96"/>
      <c r="AV230" s="96"/>
      <c r="BA230" s="96"/>
    </row>
    <row r="231" spans="1:53" x14ac:dyDescent="0.2">
      <c r="A231" s="96"/>
      <c r="B231" s="96"/>
      <c r="E231" s="96"/>
      <c r="F231" s="96"/>
      <c r="G231" s="96"/>
      <c r="H231" s="96"/>
      <c r="I231" s="96"/>
      <c r="J231" s="96"/>
      <c r="K231" s="96"/>
      <c r="L231" s="96"/>
      <c r="O231" s="96"/>
      <c r="P231" s="96"/>
      <c r="Q231" s="96"/>
      <c r="R231" s="96"/>
      <c r="S231" s="96"/>
      <c r="T231" s="96"/>
      <c r="U231" s="96"/>
      <c r="V231" s="96"/>
      <c r="W231" s="96"/>
      <c r="X231" s="96"/>
      <c r="Y231" s="96"/>
      <c r="Z231" s="96"/>
      <c r="AA231" s="96"/>
      <c r="AC231" s="96"/>
      <c r="AD231" s="96"/>
      <c r="AE231" s="96"/>
      <c r="AF231" s="96"/>
      <c r="AG231" s="96"/>
      <c r="AH231" s="96"/>
      <c r="AI231" s="96"/>
      <c r="AJ231" s="96"/>
      <c r="AK231" s="96"/>
      <c r="AM231" s="96"/>
      <c r="AN231" s="96"/>
      <c r="AO231" s="96"/>
      <c r="AP231" s="96"/>
      <c r="AQ231" s="96"/>
      <c r="AR231" s="96"/>
      <c r="AS231" s="96"/>
      <c r="AT231" s="96"/>
      <c r="AU231" s="96"/>
      <c r="AV231" s="96"/>
      <c r="BA231" s="96"/>
    </row>
    <row r="232" spans="1:53" x14ac:dyDescent="0.2">
      <c r="A232" s="96"/>
      <c r="B232" s="96"/>
      <c r="E232" s="96"/>
      <c r="F232" s="96"/>
      <c r="G232" s="96"/>
      <c r="H232" s="96"/>
      <c r="I232" s="96"/>
      <c r="J232" s="96"/>
      <c r="K232" s="96"/>
      <c r="L232" s="96"/>
      <c r="O232" s="96"/>
      <c r="P232" s="96"/>
      <c r="Q232" s="96"/>
      <c r="R232" s="96"/>
      <c r="S232" s="96"/>
      <c r="T232" s="96"/>
      <c r="U232" s="96"/>
      <c r="V232" s="96"/>
      <c r="W232" s="96"/>
      <c r="X232" s="96"/>
      <c r="Y232" s="96"/>
      <c r="Z232" s="96"/>
      <c r="AA232" s="96"/>
      <c r="AC232" s="96"/>
      <c r="AD232" s="96"/>
      <c r="AE232" s="96"/>
      <c r="AF232" s="96"/>
      <c r="AG232" s="96"/>
      <c r="AH232" s="96"/>
      <c r="AI232" s="96"/>
      <c r="AJ232" s="96"/>
      <c r="AK232" s="96"/>
      <c r="AM232" s="96"/>
      <c r="AN232" s="96"/>
      <c r="AO232" s="96"/>
      <c r="AP232" s="96"/>
      <c r="AQ232" s="96"/>
      <c r="AR232" s="96"/>
      <c r="AS232" s="96"/>
      <c r="AT232" s="96"/>
      <c r="AU232" s="96"/>
      <c r="AV232" s="96"/>
      <c r="BA232" s="96"/>
    </row>
    <row r="233" spans="1:53" x14ac:dyDescent="0.2">
      <c r="A233" s="96"/>
      <c r="B233" s="96"/>
      <c r="E233" s="96"/>
      <c r="F233" s="96"/>
      <c r="G233" s="96"/>
      <c r="H233" s="96"/>
      <c r="I233" s="96"/>
      <c r="J233" s="96"/>
      <c r="K233" s="96"/>
      <c r="L233" s="96"/>
      <c r="O233" s="96"/>
      <c r="P233" s="96"/>
      <c r="Q233" s="96"/>
      <c r="R233" s="96"/>
      <c r="S233" s="96"/>
      <c r="T233" s="96"/>
      <c r="U233" s="96"/>
      <c r="V233" s="96"/>
      <c r="W233" s="96"/>
      <c r="X233" s="96"/>
      <c r="Y233" s="96"/>
      <c r="Z233" s="96"/>
      <c r="AA233" s="96"/>
      <c r="AC233" s="96"/>
      <c r="AD233" s="96"/>
      <c r="AE233" s="96"/>
      <c r="AF233" s="96"/>
      <c r="AG233" s="96"/>
      <c r="AH233" s="96"/>
      <c r="AI233" s="96"/>
      <c r="AJ233" s="96"/>
      <c r="AK233" s="96"/>
      <c r="AM233" s="96"/>
      <c r="AN233" s="96"/>
      <c r="AO233" s="96"/>
      <c r="AP233" s="96"/>
      <c r="AQ233" s="96"/>
      <c r="AR233" s="96"/>
      <c r="AS233" s="96"/>
      <c r="AT233" s="96"/>
      <c r="AU233" s="96"/>
      <c r="AV233" s="96"/>
      <c r="BA233" s="96"/>
    </row>
    <row r="234" spans="1:53" x14ac:dyDescent="0.2">
      <c r="A234" s="96"/>
      <c r="B234" s="96"/>
      <c r="E234" s="96"/>
      <c r="F234" s="96"/>
      <c r="G234" s="96"/>
      <c r="H234" s="96"/>
      <c r="I234" s="96"/>
      <c r="J234" s="96"/>
      <c r="K234" s="96"/>
      <c r="L234" s="96"/>
      <c r="O234" s="96"/>
      <c r="P234" s="96"/>
      <c r="Q234" s="96"/>
      <c r="R234" s="96"/>
      <c r="S234" s="96"/>
      <c r="T234" s="96"/>
      <c r="U234" s="96"/>
      <c r="V234" s="96"/>
      <c r="W234" s="96"/>
      <c r="X234" s="96"/>
      <c r="Y234" s="96"/>
      <c r="Z234" s="96"/>
      <c r="AA234" s="96"/>
      <c r="AC234" s="96"/>
      <c r="AD234" s="96"/>
      <c r="AE234" s="96"/>
      <c r="AF234" s="96"/>
      <c r="AG234" s="96"/>
      <c r="AH234" s="96"/>
      <c r="AI234" s="96"/>
      <c r="AJ234" s="96"/>
      <c r="AK234" s="96"/>
      <c r="AM234" s="96"/>
      <c r="AN234" s="96"/>
      <c r="AO234" s="96"/>
      <c r="AP234" s="96"/>
      <c r="AQ234" s="96"/>
      <c r="AR234" s="96"/>
      <c r="AS234" s="96"/>
      <c r="AT234" s="96"/>
      <c r="AU234" s="96"/>
      <c r="AV234" s="96"/>
      <c r="BA234" s="96"/>
    </row>
    <row r="235" spans="1:53" x14ac:dyDescent="0.2">
      <c r="A235" s="96"/>
      <c r="B235" s="96"/>
      <c r="E235" s="96"/>
      <c r="F235" s="96"/>
      <c r="G235" s="96"/>
      <c r="H235" s="96"/>
      <c r="I235" s="96"/>
      <c r="J235" s="96"/>
      <c r="K235" s="96"/>
      <c r="L235" s="96"/>
      <c r="O235" s="96"/>
      <c r="P235" s="96"/>
      <c r="Q235" s="96"/>
      <c r="R235" s="96"/>
      <c r="S235" s="96"/>
      <c r="T235" s="96"/>
      <c r="U235" s="96"/>
      <c r="V235" s="96"/>
      <c r="W235" s="96"/>
      <c r="X235" s="96"/>
      <c r="Y235" s="96"/>
      <c r="Z235" s="96"/>
      <c r="AA235" s="96"/>
      <c r="AC235" s="96"/>
      <c r="AD235" s="96"/>
      <c r="AE235" s="96"/>
      <c r="AF235" s="96"/>
      <c r="AG235" s="96"/>
      <c r="AH235" s="96"/>
      <c r="AI235" s="96"/>
      <c r="AJ235" s="96"/>
      <c r="AK235" s="96"/>
      <c r="AM235" s="96"/>
      <c r="AN235" s="96"/>
      <c r="AO235" s="96"/>
      <c r="AP235" s="96"/>
      <c r="AQ235" s="96"/>
      <c r="AR235" s="96"/>
      <c r="AS235" s="96"/>
      <c r="AT235" s="96"/>
      <c r="AU235" s="96"/>
      <c r="AV235" s="96"/>
      <c r="BA235" s="96"/>
    </row>
    <row r="236" spans="1:53" x14ac:dyDescent="0.2">
      <c r="A236" s="96"/>
      <c r="B236" s="96"/>
      <c r="E236" s="96"/>
      <c r="F236" s="96"/>
      <c r="G236" s="96"/>
      <c r="H236" s="96"/>
      <c r="I236" s="96"/>
      <c r="J236" s="96"/>
      <c r="K236" s="96"/>
      <c r="L236" s="96"/>
      <c r="O236" s="96"/>
      <c r="P236" s="96"/>
      <c r="Q236" s="96"/>
      <c r="R236" s="96"/>
      <c r="S236" s="96"/>
      <c r="T236" s="96"/>
      <c r="U236" s="96"/>
      <c r="V236" s="96"/>
      <c r="W236" s="96"/>
      <c r="X236" s="96"/>
      <c r="Y236" s="96"/>
      <c r="Z236" s="96"/>
      <c r="AA236" s="96"/>
      <c r="AC236" s="96"/>
      <c r="AD236" s="96"/>
      <c r="AE236" s="96"/>
      <c r="AF236" s="96"/>
      <c r="AG236" s="96"/>
      <c r="AH236" s="96"/>
      <c r="AI236" s="96"/>
      <c r="AJ236" s="96"/>
      <c r="AK236" s="96"/>
      <c r="AM236" s="96"/>
      <c r="AN236" s="96"/>
      <c r="AO236" s="96"/>
      <c r="AP236" s="96"/>
      <c r="AQ236" s="96"/>
      <c r="AR236" s="96"/>
      <c r="AS236" s="96"/>
      <c r="AT236" s="96"/>
      <c r="AU236" s="96"/>
      <c r="AV236" s="96"/>
      <c r="BA236" s="96"/>
    </row>
    <row r="237" spans="1:53" x14ac:dyDescent="0.2">
      <c r="A237" s="96"/>
      <c r="B237" s="96"/>
      <c r="E237" s="96"/>
      <c r="F237" s="96"/>
      <c r="G237" s="96"/>
      <c r="H237" s="96"/>
      <c r="I237" s="96"/>
      <c r="J237" s="96"/>
      <c r="K237" s="96"/>
      <c r="L237" s="96"/>
      <c r="O237" s="96"/>
      <c r="P237" s="96"/>
      <c r="Q237" s="96"/>
      <c r="R237" s="96"/>
      <c r="S237" s="96"/>
      <c r="T237" s="96"/>
      <c r="U237" s="96"/>
      <c r="V237" s="96"/>
      <c r="W237" s="96"/>
      <c r="X237" s="96"/>
      <c r="Y237" s="96"/>
      <c r="Z237" s="96"/>
      <c r="AA237" s="96"/>
      <c r="AC237" s="96"/>
      <c r="AD237" s="96"/>
      <c r="AE237" s="96"/>
      <c r="AF237" s="96"/>
      <c r="AG237" s="96"/>
      <c r="AH237" s="96"/>
      <c r="AI237" s="96"/>
      <c r="AJ237" s="96"/>
      <c r="AK237" s="96"/>
      <c r="AM237" s="96"/>
      <c r="AN237" s="96"/>
      <c r="AO237" s="96"/>
      <c r="AP237" s="96"/>
      <c r="AQ237" s="96"/>
      <c r="AR237" s="96"/>
      <c r="AS237" s="96"/>
      <c r="AT237" s="96"/>
      <c r="AU237" s="96"/>
      <c r="AV237" s="96"/>
      <c r="BA237" s="96"/>
    </row>
    <row r="238" spans="1:53" x14ac:dyDescent="0.2">
      <c r="A238" s="96"/>
      <c r="B238" s="96"/>
      <c r="E238" s="96"/>
      <c r="F238" s="96"/>
      <c r="G238" s="96"/>
      <c r="H238" s="96"/>
      <c r="I238" s="96"/>
      <c r="J238" s="96"/>
      <c r="K238" s="96"/>
      <c r="L238" s="96"/>
      <c r="O238" s="96"/>
      <c r="P238" s="96"/>
      <c r="Q238" s="96"/>
      <c r="R238" s="96"/>
      <c r="S238" s="96"/>
      <c r="T238" s="96"/>
      <c r="U238" s="96"/>
      <c r="V238" s="96"/>
      <c r="W238" s="96"/>
      <c r="X238" s="96"/>
      <c r="Y238" s="96"/>
      <c r="Z238" s="96"/>
      <c r="AA238" s="96"/>
      <c r="AC238" s="96"/>
      <c r="AD238" s="96"/>
      <c r="AE238" s="96"/>
      <c r="AF238" s="96"/>
      <c r="AG238" s="96"/>
      <c r="AH238" s="96"/>
      <c r="AI238" s="96"/>
      <c r="AJ238" s="96"/>
      <c r="AK238" s="96"/>
      <c r="AM238" s="96"/>
      <c r="AN238" s="96"/>
      <c r="AO238" s="96"/>
      <c r="AP238" s="96"/>
      <c r="AQ238" s="96"/>
      <c r="AR238" s="96"/>
      <c r="AS238" s="96"/>
      <c r="AT238" s="96"/>
      <c r="AU238" s="96"/>
      <c r="AV238" s="96"/>
      <c r="BA238" s="96"/>
    </row>
    <row r="239" spans="1:53" x14ac:dyDescent="0.2">
      <c r="A239" s="96"/>
      <c r="B239" s="96"/>
      <c r="E239" s="96"/>
      <c r="F239" s="96"/>
      <c r="G239" s="96"/>
      <c r="H239" s="96"/>
      <c r="I239" s="96"/>
      <c r="J239" s="96"/>
      <c r="K239" s="96"/>
      <c r="L239" s="96"/>
      <c r="O239" s="96"/>
      <c r="P239" s="96"/>
      <c r="Q239" s="96"/>
      <c r="R239" s="96"/>
      <c r="S239" s="96"/>
      <c r="T239" s="96"/>
      <c r="U239" s="96"/>
      <c r="V239" s="96"/>
      <c r="W239" s="96"/>
      <c r="X239" s="96"/>
      <c r="Y239" s="96"/>
      <c r="Z239" s="96"/>
      <c r="AA239" s="96"/>
      <c r="AC239" s="96"/>
      <c r="AD239" s="96"/>
      <c r="AE239" s="96"/>
      <c r="AF239" s="96"/>
      <c r="AG239" s="96"/>
      <c r="AH239" s="96"/>
      <c r="AI239" s="96"/>
      <c r="AJ239" s="96"/>
      <c r="AK239" s="96"/>
      <c r="AM239" s="96"/>
      <c r="AN239" s="96"/>
      <c r="AO239" s="96"/>
      <c r="AP239" s="96"/>
      <c r="AQ239" s="96"/>
      <c r="AR239" s="96"/>
      <c r="AS239" s="96"/>
      <c r="AT239" s="96"/>
      <c r="AU239" s="96"/>
      <c r="AV239" s="96"/>
      <c r="BA239" s="96"/>
    </row>
    <row r="240" spans="1:53" x14ac:dyDescent="0.2">
      <c r="A240" s="96"/>
      <c r="B240" s="96"/>
      <c r="E240" s="96"/>
      <c r="F240" s="96"/>
      <c r="G240" s="96"/>
      <c r="H240" s="96"/>
      <c r="I240" s="96"/>
      <c r="J240" s="96"/>
      <c r="K240" s="96"/>
      <c r="L240" s="96"/>
      <c r="O240" s="96"/>
      <c r="P240" s="96"/>
      <c r="Q240" s="96"/>
      <c r="R240" s="96"/>
      <c r="S240" s="96"/>
      <c r="T240" s="96"/>
      <c r="U240" s="96"/>
      <c r="V240" s="96"/>
      <c r="W240" s="96"/>
      <c r="X240" s="96"/>
      <c r="Y240" s="96"/>
      <c r="Z240" s="96"/>
      <c r="AA240" s="96"/>
      <c r="AC240" s="96"/>
      <c r="AD240" s="96"/>
      <c r="AE240" s="96"/>
      <c r="AF240" s="96"/>
      <c r="AG240" s="96"/>
      <c r="AH240" s="96"/>
      <c r="AI240" s="96"/>
      <c r="AJ240" s="96"/>
      <c r="AK240" s="96"/>
      <c r="AM240" s="96"/>
      <c r="AN240" s="96"/>
      <c r="AO240" s="96"/>
      <c r="AP240" s="96"/>
      <c r="AQ240" s="96"/>
      <c r="AR240" s="96"/>
      <c r="AS240" s="96"/>
      <c r="AT240" s="96"/>
      <c r="AU240" s="96"/>
      <c r="AV240" s="96"/>
      <c r="BA240" s="96"/>
    </row>
    <row r="241" spans="1:53" x14ac:dyDescent="0.2">
      <c r="A241" s="96"/>
      <c r="B241" s="96"/>
      <c r="E241" s="96"/>
      <c r="F241" s="96"/>
      <c r="G241" s="96"/>
      <c r="H241" s="96"/>
      <c r="I241" s="96"/>
      <c r="J241" s="96"/>
      <c r="K241" s="96"/>
      <c r="L241" s="96"/>
      <c r="O241" s="96"/>
      <c r="P241" s="96"/>
      <c r="Q241" s="96"/>
      <c r="R241" s="96"/>
      <c r="S241" s="96"/>
      <c r="T241" s="96"/>
      <c r="U241" s="96"/>
      <c r="V241" s="96"/>
      <c r="W241" s="96"/>
      <c r="X241" s="96"/>
      <c r="Y241" s="96"/>
      <c r="Z241" s="96"/>
      <c r="AA241" s="96"/>
      <c r="AC241" s="96"/>
      <c r="AD241" s="96"/>
      <c r="AE241" s="96"/>
      <c r="AF241" s="96"/>
      <c r="AG241" s="96"/>
      <c r="AH241" s="96"/>
      <c r="AI241" s="96"/>
      <c r="AJ241" s="96"/>
      <c r="AK241" s="96"/>
      <c r="AM241" s="96"/>
      <c r="AN241" s="96"/>
      <c r="AO241" s="96"/>
      <c r="AP241" s="96"/>
      <c r="AQ241" s="96"/>
      <c r="AR241" s="96"/>
      <c r="AS241" s="96"/>
      <c r="AT241" s="96"/>
      <c r="AU241" s="96"/>
      <c r="AV241" s="96"/>
      <c r="BA241" s="96"/>
    </row>
    <row r="242" spans="1:53" x14ac:dyDescent="0.2">
      <c r="A242" s="96"/>
      <c r="B242" s="96"/>
      <c r="E242" s="96"/>
      <c r="F242" s="96"/>
      <c r="G242" s="96"/>
      <c r="H242" s="96"/>
      <c r="I242" s="96"/>
      <c r="J242" s="96"/>
      <c r="K242" s="96"/>
      <c r="L242" s="96"/>
      <c r="O242" s="96"/>
      <c r="P242" s="96"/>
      <c r="Q242" s="96"/>
      <c r="R242" s="96"/>
      <c r="S242" s="96"/>
      <c r="T242" s="96"/>
      <c r="U242" s="96"/>
      <c r="V242" s="96"/>
      <c r="W242" s="96"/>
      <c r="X242" s="96"/>
      <c r="Y242" s="96"/>
      <c r="Z242" s="96"/>
      <c r="AA242" s="96"/>
      <c r="AC242" s="96"/>
      <c r="AD242" s="96"/>
      <c r="AE242" s="96"/>
      <c r="AF242" s="96"/>
      <c r="AG242" s="96"/>
      <c r="AH242" s="96"/>
      <c r="AI242" s="96"/>
      <c r="AJ242" s="96"/>
      <c r="AK242" s="96"/>
      <c r="AM242" s="96"/>
      <c r="AN242" s="96"/>
      <c r="AO242" s="96"/>
      <c r="AP242" s="96"/>
      <c r="AQ242" s="96"/>
      <c r="AR242" s="96"/>
      <c r="AS242" s="96"/>
      <c r="AT242" s="96"/>
      <c r="AU242" s="96"/>
      <c r="AV242" s="96"/>
      <c r="BA242" s="96"/>
    </row>
    <row r="243" spans="1:53" x14ac:dyDescent="0.2">
      <c r="A243" s="96"/>
      <c r="B243" s="96"/>
      <c r="E243" s="96"/>
      <c r="F243" s="96"/>
      <c r="G243" s="96"/>
      <c r="H243" s="96"/>
      <c r="I243" s="96"/>
      <c r="J243" s="96"/>
      <c r="K243" s="96"/>
      <c r="L243" s="96"/>
      <c r="O243" s="96"/>
      <c r="P243" s="96"/>
      <c r="Q243" s="96"/>
      <c r="R243" s="96"/>
      <c r="S243" s="96"/>
      <c r="T243" s="96"/>
      <c r="U243" s="96"/>
      <c r="V243" s="96"/>
      <c r="W243" s="96"/>
      <c r="X243" s="96"/>
      <c r="Y243" s="96"/>
      <c r="Z243" s="96"/>
      <c r="AA243" s="96"/>
      <c r="AC243" s="96"/>
      <c r="AD243" s="96"/>
      <c r="AE243" s="96"/>
      <c r="AF243" s="96"/>
      <c r="AG243" s="96"/>
      <c r="AH243" s="96"/>
      <c r="AI243" s="96"/>
      <c r="AJ243" s="96"/>
      <c r="AK243" s="96"/>
      <c r="AM243" s="96"/>
      <c r="AN243" s="96"/>
      <c r="AO243" s="96"/>
      <c r="AP243" s="96"/>
      <c r="AQ243" s="96"/>
      <c r="AR243" s="96"/>
      <c r="AS243" s="96"/>
      <c r="AT243" s="96"/>
      <c r="AU243" s="96"/>
      <c r="AV243" s="96"/>
      <c r="BA243" s="96"/>
    </row>
    <row r="244" spans="1:53" x14ac:dyDescent="0.2">
      <c r="A244" s="96"/>
      <c r="B244" s="96"/>
      <c r="E244" s="96"/>
      <c r="F244" s="96"/>
      <c r="G244" s="96"/>
      <c r="H244" s="96"/>
      <c r="I244" s="96"/>
      <c r="J244" s="96"/>
      <c r="K244" s="96"/>
      <c r="L244" s="96"/>
      <c r="O244" s="96"/>
      <c r="P244" s="96"/>
      <c r="Q244" s="96"/>
      <c r="R244" s="96"/>
      <c r="S244" s="96"/>
      <c r="T244" s="96"/>
      <c r="U244" s="96"/>
      <c r="V244" s="96"/>
      <c r="W244" s="96"/>
      <c r="X244" s="96"/>
      <c r="Y244" s="96"/>
      <c r="Z244" s="96"/>
      <c r="AA244" s="96"/>
      <c r="AC244" s="96"/>
      <c r="AD244" s="96"/>
      <c r="AE244" s="96"/>
      <c r="AF244" s="96"/>
      <c r="AG244" s="96"/>
      <c r="AH244" s="96"/>
      <c r="AI244" s="96"/>
      <c r="AJ244" s="96"/>
      <c r="AK244" s="96"/>
      <c r="AM244" s="96"/>
      <c r="AN244" s="96"/>
      <c r="AO244" s="96"/>
      <c r="AP244" s="96"/>
      <c r="AQ244" s="96"/>
      <c r="AR244" s="96"/>
      <c r="AS244" s="96"/>
      <c r="AT244" s="96"/>
      <c r="AU244" s="96"/>
      <c r="AV244" s="96"/>
      <c r="BA244" s="96"/>
    </row>
    <row r="245" spans="1:53" x14ac:dyDescent="0.2">
      <c r="A245" s="96"/>
      <c r="B245" s="96"/>
      <c r="E245" s="96"/>
      <c r="F245" s="96"/>
      <c r="G245" s="96"/>
      <c r="H245" s="96"/>
      <c r="I245" s="96"/>
      <c r="J245" s="96"/>
      <c r="K245" s="96"/>
      <c r="L245" s="96"/>
      <c r="O245" s="96"/>
      <c r="P245" s="96"/>
      <c r="Q245" s="96"/>
      <c r="R245" s="96"/>
      <c r="S245" s="96"/>
      <c r="T245" s="96"/>
      <c r="U245" s="96"/>
      <c r="V245" s="96"/>
      <c r="W245" s="96"/>
      <c r="X245" s="96"/>
      <c r="Y245" s="96"/>
      <c r="Z245" s="96"/>
      <c r="AA245" s="96"/>
      <c r="AC245" s="96"/>
      <c r="AD245" s="96"/>
      <c r="AE245" s="96"/>
      <c r="AF245" s="96"/>
      <c r="AG245" s="96"/>
      <c r="AH245" s="96"/>
      <c r="AI245" s="96"/>
      <c r="AJ245" s="96"/>
      <c r="AK245" s="96"/>
      <c r="AM245" s="96"/>
      <c r="AN245" s="96"/>
      <c r="AO245" s="96"/>
      <c r="AP245" s="96"/>
      <c r="AQ245" s="96"/>
      <c r="AR245" s="96"/>
      <c r="AS245" s="96"/>
      <c r="AT245" s="96"/>
      <c r="AU245" s="96"/>
      <c r="AV245" s="96"/>
      <c r="BA245" s="96"/>
    </row>
    <row r="246" spans="1:53" x14ac:dyDescent="0.2">
      <c r="A246" s="96"/>
      <c r="B246" s="96"/>
      <c r="E246" s="96"/>
      <c r="F246" s="96"/>
      <c r="G246" s="96"/>
      <c r="H246" s="96"/>
      <c r="I246" s="96"/>
      <c r="J246" s="96"/>
      <c r="K246" s="96"/>
      <c r="L246" s="96"/>
      <c r="O246" s="96"/>
      <c r="P246" s="96"/>
      <c r="Q246" s="96"/>
      <c r="R246" s="96"/>
      <c r="S246" s="96"/>
      <c r="T246" s="96"/>
      <c r="U246" s="96"/>
      <c r="V246" s="96"/>
      <c r="W246" s="96"/>
      <c r="X246" s="96"/>
      <c r="Y246" s="96"/>
      <c r="Z246" s="96"/>
      <c r="AA246" s="96"/>
      <c r="AC246" s="96"/>
      <c r="AD246" s="96"/>
      <c r="AE246" s="96"/>
      <c r="AF246" s="96"/>
      <c r="AG246" s="96"/>
      <c r="AH246" s="96"/>
      <c r="AI246" s="96"/>
      <c r="AJ246" s="96"/>
      <c r="AK246" s="96"/>
      <c r="AM246" s="96"/>
      <c r="AN246" s="96"/>
      <c r="AO246" s="96"/>
      <c r="AP246" s="96"/>
      <c r="AQ246" s="96"/>
      <c r="AR246" s="96"/>
      <c r="AS246" s="96"/>
      <c r="AT246" s="96"/>
      <c r="AU246" s="96"/>
      <c r="AV246" s="96"/>
      <c r="BA246" s="96"/>
    </row>
    <row r="247" spans="1:53" x14ac:dyDescent="0.2">
      <c r="A247" s="96"/>
      <c r="B247" s="96"/>
      <c r="E247" s="96"/>
      <c r="F247" s="96"/>
      <c r="G247" s="96"/>
      <c r="H247" s="96"/>
      <c r="I247" s="96"/>
      <c r="J247" s="96"/>
      <c r="K247" s="96"/>
      <c r="L247" s="96"/>
      <c r="O247" s="96"/>
      <c r="P247" s="96"/>
      <c r="Q247" s="96"/>
      <c r="R247" s="96"/>
      <c r="S247" s="96"/>
      <c r="T247" s="96"/>
      <c r="U247" s="96"/>
      <c r="V247" s="96"/>
      <c r="W247" s="96"/>
      <c r="X247" s="96"/>
      <c r="Y247" s="96"/>
      <c r="Z247" s="96"/>
      <c r="AA247" s="96"/>
      <c r="AC247" s="96"/>
      <c r="AD247" s="96"/>
      <c r="AE247" s="96"/>
      <c r="AF247" s="96"/>
      <c r="AG247" s="96"/>
      <c r="AH247" s="96"/>
      <c r="AI247" s="96"/>
      <c r="AJ247" s="96"/>
      <c r="AK247" s="96"/>
      <c r="AM247" s="96"/>
      <c r="AN247" s="96"/>
      <c r="AO247" s="96"/>
      <c r="AP247" s="96"/>
      <c r="AQ247" s="96"/>
      <c r="AR247" s="96"/>
      <c r="AS247" s="96"/>
      <c r="AT247" s="96"/>
      <c r="AU247" s="96"/>
      <c r="AV247" s="96"/>
      <c r="BA247" s="96"/>
    </row>
    <row r="248" spans="1:53" x14ac:dyDescent="0.2">
      <c r="A248" s="96"/>
      <c r="B248" s="96"/>
      <c r="E248" s="96"/>
      <c r="F248" s="96"/>
      <c r="G248" s="96"/>
      <c r="H248" s="96"/>
      <c r="I248" s="96"/>
      <c r="J248" s="96"/>
      <c r="K248" s="96"/>
      <c r="L248" s="96"/>
      <c r="O248" s="96"/>
      <c r="P248" s="96"/>
      <c r="Q248" s="96"/>
      <c r="R248" s="96"/>
      <c r="S248" s="96"/>
      <c r="T248" s="96"/>
      <c r="U248" s="96"/>
      <c r="V248" s="96"/>
      <c r="W248" s="96"/>
      <c r="X248" s="96"/>
      <c r="Y248" s="96"/>
      <c r="Z248" s="96"/>
      <c r="AA248" s="96"/>
      <c r="AC248" s="96"/>
      <c r="AD248" s="96"/>
      <c r="AE248" s="96"/>
      <c r="AF248" s="96"/>
      <c r="AG248" s="96"/>
      <c r="AH248" s="96"/>
      <c r="AI248" s="96"/>
      <c r="AJ248" s="96"/>
      <c r="AK248" s="96"/>
      <c r="AM248" s="96"/>
      <c r="AN248" s="96"/>
      <c r="AO248" s="96"/>
      <c r="AP248" s="96"/>
      <c r="AQ248" s="96"/>
      <c r="AR248" s="96"/>
      <c r="AS248" s="96"/>
      <c r="AT248" s="96"/>
      <c r="AU248" s="96"/>
      <c r="AV248" s="96"/>
      <c r="BA248" s="96"/>
    </row>
    <row r="249" spans="1:53" x14ac:dyDescent="0.2">
      <c r="A249" s="96"/>
      <c r="B249" s="96"/>
      <c r="E249" s="96"/>
      <c r="F249" s="96"/>
      <c r="G249" s="96"/>
      <c r="H249" s="96"/>
      <c r="I249" s="96"/>
      <c r="J249" s="96"/>
      <c r="K249" s="96"/>
      <c r="L249" s="96"/>
      <c r="O249" s="96"/>
      <c r="P249" s="96"/>
      <c r="Q249" s="96"/>
      <c r="R249" s="96"/>
      <c r="S249" s="96"/>
      <c r="T249" s="96"/>
      <c r="U249" s="96"/>
      <c r="V249" s="96"/>
      <c r="W249" s="96"/>
      <c r="X249" s="96"/>
      <c r="Y249" s="96"/>
      <c r="Z249" s="96"/>
      <c r="AA249" s="96"/>
      <c r="AC249" s="96"/>
      <c r="AD249" s="96"/>
      <c r="AE249" s="96"/>
      <c r="AF249" s="96"/>
      <c r="AG249" s="96"/>
      <c r="AH249" s="96"/>
      <c r="AI249" s="96"/>
      <c r="AJ249" s="96"/>
      <c r="AK249" s="96"/>
      <c r="AM249" s="96"/>
      <c r="AN249" s="96"/>
      <c r="AO249" s="96"/>
      <c r="AP249" s="96"/>
      <c r="AQ249" s="96"/>
      <c r="AR249" s="96"/>
      <c r="AS249" s="96"/>
      <c r="AT249" s="96"/>
      <c r="AU249" s="96"/>
      <c r="AV249" s="96"/>
      <c r="BA249" s="96"/>
    </row>
    <row r="250" spans="1:53" x14ac:dyDescent="0.2">
      <c r="A250" s="96"/>
      <c r="B250" s="96"/>
      <c r="E250" s="96"/>
      <c r="F250" s="96"/>
      <c r="G250" s="96"/>
      <c r="H250" s="96"/>
      <c r="I250" s="96"/>
      <c r="J250" s="96"/>
      <c r="K250" s="96"/>
      <c r="L250" s="96"/>
      <c r="O250" s="96"/>
      <c r="P250" s="96"/>
      <c r="Q250" s="96"/>
      <c r="R250" s="96"/>
      <c r="S250" s="96"/>
      <c r="T250" s="96"/>
      <c r="U250" s="96"/>
      <c r="V250" s="96"/>
      <c r="W250" s="96"/>
      <c r="X250" s="96"/>
      <c r="Y250" s="96"/>
      <c r="Z250" s="96"/>
      <c r="AA250" s="96"/>
      <c r="AC250" s="96"/>
      <c r="AD250" s="96"/>
      <c r="AE250" s="96"/>
      <c r="AF250" s="96"/>
      <c r="AG250" s="96"/>
      <c r="AH250" s="96"/>
      <c r="AI250" s="96"/>
      <c r="AJ250" s="96"/>
      <c r="AK250" s="96"/>
      <c r="AM250" s="96"/>
      <c r="AN250" s="96"/>
      <c r="AO250" s="96"/>
      <c r="AP250" s="96"/>
      <c r="AQ250" s="96"/>
      <c r="AR250" s="96"/>
      <c r="AS250" s="96"/>
      <c r="AT250" s="96"/>
      <c r="AU250" s="96"/>
      <c r="AV250" s="96"/>
      <c r="BA250" s="96"/>
    </row>
    <row r="251" spans="1:53" x14ac:dyDescent="0.2">
      <c r="A251" s="96"/>
      <c r="B251" s="96"/>
      <c r="E251" s="96"/>
      <c r="F251" s="96"/>
      <c r="G251" s="96"/>
      <c r="H251" s="96"/>
      <c r="I251" s="96"/>
      <c r="J251" s="96"/>
      <c r="K251" s="96"/>
      <c r="L251" s="96"/>
      <c r="O251" s="96"/>
      <c r="P251" s="96"/>
      <c r="Q251" s="96"/>
      <c r="R251" s="96"/>
      <c r="S251" s="96"/>
      <c r="T251" s="96"/>
      <c r="U251" s="96"/>
      <c r="V251" s="96"/>
      <c r="W251" s="96"/>
      <c r="X251" s="96"/>
      <c r="Y251" s="96"/>
      <c r="Z251" s="96"/>
      <c r="AA251" s="96"/>
      <c r="AC251" s="96"/>
      <c r="AD251" s="96"/>
      <c r="AE251" s="96"/>
      <c r="AF251" s="96"/>
      <c r="AG251" s="96"/>
      <c r="AH251" s="96"/>
      <c r="AI251" s="96"/>
      <c r="AJ251" s="96"/>
      <c r="AK251" s="96"/>
      <c r="AM251" s="96"/>
      <c r="AN251" s="96"/>
      <c r="AO251" s="96"/>
      <c r="AP251" s="96"/>
      <c r="AQ251" s="96"/>
      <c r="AR251" s="96"/>
      <c r="AS251" s="96"/>
      <c r="AT251" s="96"/>
      <c r="AU251" s="96"/>
      <c r="AV251" s="96"/>
      <c r="BA251" s="96"/>
    </row>
    <row r="252" spans="1:53" x14ac:dyDescent="0.2">
      <c r="A252" s="96"/>
      <c r="B252" s="96"/>
      <c r="E252" s="96"/>
      <c r="F252" s="96"/>
      <c r="G252" s="96"/>
      <c r="H252" s="96"/>
      <c r="I252" s="96"/>
      <c r="J252" s="96"/>
      <c r="K252" s="96"/>
      <c r="L252" s="96"/>
      <c r="O252" s="96"/>
      <c r="P252" s="96"/>
      <c r="Q252" s="96"/>
      <c r="R252" s="96"/>
      <c r="S252" s="96"/>
      <c r="T252" s="96"/>
      <c r="U252" s="96"/>
      <c r="V252" s="96"/>
      <c r="W252" s="96"/>
      <c r="X252" s="96"/>
      <c r="Y252" s="96"/>
      <c r="Z252" s="96"/>
      <c r="AA252" s="96"/>
      <c r="AC252" s="96"/>
      <c r="AD252" s="96"/>
      <c r="AE252" s="96"/>
      <c r="AF252" s="96"/>
      <c r="AG252" s="96"/>
      <c r="AH252" s="96"/>
      <c r="AI252" s="96"/>
      <c r="AJ252" s="96"/>
      <c r="AK252" s="96"/>
      <c r="AM252" s="96"/>
      <c r="AN252" s="96"/>
      <c r="AO252" s="96"/>
      <c r="AP252" s="96"/>
      <c r="AQ252" s="96"/>
      <c r="AR252" s="96"/>
      <c r="AS252" s="96"/>
      <c r="AT252" s="96"/>
      <c r="AU252" s="96"/>
      <c r="AV252" s="96"/>
      <c r="BA252" s="96"/>
    </row>
    <row r="253" spans="1:53" x14ac:dyDescent="0.2">
      <c r="A253" s="96"/>
      <c r="B253" s="96"/>
      <c r="E253" s="96"/>
      <c r="F253" s="96"/>
      <c r="G253" s="96"/>
      <c r="H253" s="96"/>
      <c r="I253" s="96"/>
      <c r="J253" s="96"/>
      <c r="K253" s="96"/>
      <c r="L253" s="96"/>
      <c r="O253" s="96"/>
      <c r="P253" s="96"/>
      <c r="Q253" s="96"/>
      <c r="R253" s="96"/>
      <c r="S253" s="96"/>
      <c r="T253" s="96"/>
      <c r="U253" s="96"/>
      <c r="V253" s="96"/>
      <c r="W253" s="96"/>
      <c r="X253" s="96"/>
      <c r="Y253" s="96"/>
      <c r="Z253" s="96"/>
      <c r="AA253" s="96"/>
      <c r="AC253" s="96"/>
      <c r="AD253" s="96"/>
      <c r="AE253" s="96"/>
      <c r="AF253" s="96"/>
      <c r="AG253" s="96"/>
      <c r="AH253" s="96"/>
      <c r="AI253" s="96"/>
      <c r="AJ253" s="96"/>
      <c r="AK253" s="96"/>
      <c r="AM253" s="96"/>
      <c r="AN253" s="96"/>
      <c r="AO253" s="96"/>
      <c r="AP253" s="96"/>
      <c r="AQ253" s="96"/>
      <c r="AR253" s="96"/>
      <c r="AS253" s="96"/>
      <c r="AT253" s="96"/>
      <c r="AU253" s="96"/>
      <c r="AV253" s="96"/>
      <c r="BA253" s="96"/>
    </row>
    <row r="254" spans="1:53" x14ac:dyDescent="0.2">
      <c r="A254" s="96"/>
      <c r="B254" s="96"/>
      <c r="E254" s="96"/>
      <c r="F254" s="96"/>
      <c r="G254" s="96"/>
      <c r="H254" s="96"/>
      <c r="I254" s="96"/>
      <c r="J254" s="96"/>
      <c r="K254" s="96"/>
      <c r="L254" s="96"/>
      <c r="O254" s="96"/>
      <c r="P254" s="96"/>
      <c r="Q254" s="96"/>
      <c r="R254" s="96"/>
      <c r="S254" s="96"/>
      <c r="T254" s="96"/>
      <c r="U254" s="96"/>
      <c r="V254" s="96"/>
      <c r="W254" s="96"/>
      <c r="X254" s="96"/>
      <c r="Y254" s="96"/>
      <c r="Z254" s="96"/>
      <c r="AA254" s="96"/>
      <c r="AC254" s="96"/>
      <c r="AD254" s="96"/>
      <c r="AE254" s="96"/>
      <c r="AF254" s="96"/>
      <c r="AG254" s="96"/>
      <c r="AH254" s="96"/>
      <c r="AI254" s="96"/>
      <c r="AJ254" s="96"/>
      <c r="AK254" s="96"/>
      <c r="AM254" s="96"/>
      <c r="AN254" s="96"/>
      <c r="AO254" s="96"/>
      <c r="AP254" s="96"/>
      <c r="AQ254" s="96"/>
      <c r="AR254" s="96"/>
      <c r="AS254" s="96"/>
      <c r="AT254" s="96"/>
      <c r="AU254" s="96"/>
      <c r="AV254" s="96"/>
      <c r="BA254" s="96"/>
    </row>
    <row r="255" spans="1:53" x14ac:dyDescent="0.2">
      <c r="A255" s="96"/>
      <c r="B255" s="96"/>
      <c r="E255" s="96"/>
      <c r="F255" s="96"/>
      <c r="G255" s="96"/>
      <c r="H255" s="96"/>
      <c r="I255" s="96"/>
      <c r="J255" s="96"/>
      <c r="K255" s="96"/>
      <c r="L255" s="96"/>
      <c r="O255" s="96"/>
      <c r="P255" s="96"/>
      <c r="Q255" s="96"/>
      <c r="R255" s="96"/>
      <c r="S255" s="96"/>
      <c r="T255" s="96"/>
      <c r="U255" s="96"/>
      <c r="V255" s="96"/>
      <c r="W255" s="96"/>
      <c r="X255" s="96"/>
      <c r="Y255" s="96"/>
      <c r="Z255" s="96"/>
      <c r="AA255" s="96"/>
      <c r="AC255" s="96"/>
      <c r="AD255" s="96"/>
      <c r="AE255" s="96"/>
      <c r="AF255" s="96"/>
      <c r="AG255" s="96"/>
      <c r="AH255" s="96"/>
      <c r="AI255" s="96"/>
      <c r="AJ255" s="96"/>
      <c r="AK255" s="96"/>
      <c r="AM255" s="96"/>
      <c r="AN255" s="96"/>
      <c r="AO255" s="96"/>
      <c r="AP255" s="96"/>
      <c r="AQ255" s="96"/>
      <c r="AR255" s="96"/>
      <c r="AS255" s="96"/>
      <c r="AT255" s="96"/>
      <c r="AU255" s="96"/>
      <c r="AV255" s="96"/>
      <c r="BA255" s="96"/>
    </row>
    <row r="256" spans="1:53" x14ac:dyDescent="0.2">
      <c r="A256" s="96"/>
      <c r="B256" s="96"/>
      <c r="E256" s="96"/>
      <c r="F256" s="96"/>
      <c r="G256" s="96"/>
      <c r="H256" s="96"/>
      <c r="I256" s="96"/>
      <c r="J256" s="96"/>
      <c r="K256" s="96"/>
      <c r="L256" s="96"/>
      <c r="O256" s="96"/>
      <c r="P256" s="96"/>
      <c r="Q256" s="96"/>
      <c r="R256" s="96"/>
      <c r="S256" s="96"/>
      <c r="T256" s="96"/>
      <c r="U256" s="96"/>
      <c r="V256" s="96"/>
      <c r="W256" s="96"/>
      <c r="X256" s="96"/>
      <c r="Y256" s="96"/>
      <c r="Z256" s="96"/>
      <c r="AA256" s="96"/>
      <c r="AC256" s="96"/>
      <c r="AD256" s="96"/>
      <c r="AE256" s="96"/>
      <c r="AF256" s="96"/>
      <c r="AG256" s="96"/>
      <c r="AH256" s="96"/>
      <c r="AI256" s="96"/>
      <c r="AJ256" s="96"/>
      <c r="AK256" s="96"/>
      <c r="AM256" s="96"/>
      <c r="AN256" s="96"/>
      <c r="AO256" s="96"/>
      <c r="AP256" s="96"/>
      <c r="AQ256" s="96"/>
      <c r="AR256" s="96"/>
      <c r="AS256" s="96"/>
      <c r="AT256" s="96"/>
      <c r="AU256" s="96"/>
      <c r="AV256" s="96"/>
      <c r="BA256" s="96"/>
    </row>
    <row r="257" spans="1:53" x14ac:dyDescent="0.2">
      <c r="A257" s="96"/>
      <c r="B257" s="96"/>
      <c r="E257" s="96"/>
      <c r="F257" s="96"/>
      <c r="G257" s="96"/>
      <c r="H257" s="96"/>
      <c r="I257" s="96"/>
      <c r="J257" s="96"/>
      <c r="K257" s="96"/>
      <c r="L257" s="96"/>
      <c r="O257" s="96"/>
      <c r="P257" s="96"/>
      <c r="Q257" s="96"/>
      <c r="R257" s="96"/>
      <c r="S257" s="96"/>
      <c r="T257" s="96"/>
      <c r="U257" s="96"/>
      <c r="V257" s="96"/>
      <c r="W257" s="96"/>
      <c r="X257" s="96"/>
      <c r="Y257" s="96"/>
      <c r="Z257" s="96"/>
      <c r="AA257" s="96"/>
      <c r="AC257" s="96"/>
      <c r="AD257" s="96"/>
      <c r="AE257" s="96"/>
      <c r="AF257" s="96"/>
      <c r="AG257" s="96"/>
      <c r="AH257" s="96"/>
      <c r="AI257" s="96"/>
      <c r="AJ257" s="96"/>
      <c r="AK257" s="96"/>
      <c r="AM257" s="96"/>
      <c r="AN257" s="96"/>
      <c r="AO257" s="96"/>
      <c r="AP257" s="96"/>
      <c r="AQ257" s="96"/>
      <c r="AR257" s="96"/>
      <c r="AS257" s="96"/>
      <c r="AT257" s="96"/>
      <c r="AU257" s="96"/>
      <c r="AV257" s="96"/>
      <c r="BA257" s="96"/>
    </row>
    <row r="258" spans="1:53" x14ac:dyDescent="0.2">
      <c r="A258" s="96"/>
      <c r="B258" s="96"/>
      <c r="E258" s="96"/>
      <c r="F258" s="96"/>
      <c r="G258" s="96"/>
      <c r="H258" s="96"/>
      <c r="I258" s="96"/>
      <c r="J258" s="96"/>
      <c r="K258" s="96"/>
      <c r="L258" s="96"/>
      <c r="O258" s="96"/>
      <c r="P258" s="96"/>
      <c r="Q258" s="96"/>
      <c r="R258" s="96"/>
      <c r="S258" s="96"/>
      <c r="T258" s="96"/>
      <c r="U258" s="96"/>
      <c r="V258" s="96"/>
      <c r="W258" s="96"/>
      <c r="X258" s="96"/>
      <c r="Y258" s="96"/>
      <c r="Z258" s="96"/>
      <c r="AA258" s="96"/>
      <c r="AC258" s="96"/>
      <c r="AD258" s="96"/>
      <c r="AE258" s="96"/>
      <c r="AF258" s="96"/>
      <c r="AG258" s="96"/>
      <c r="AH258" s="96"/>
      <c r="AI258" s="96"/>
      <c r="AJ258" s="96"/>
      <c r="AK258" s="96"/>
      <c r="AM258" s="96"/>
      <c r="AN258" s="96"/>
      <c r="AO258" s="96"/>
      <c r="AP258" s="96"/>
      <c r="AQ258" s="96"/>
      <c r="AR258" s="96"/>
      <c r="AS258" s="96"/>
      <c r="AT258" s="96"/>
      <c r="AU258" s="96"/>
      <c r="AV258" s="96"/>
      <c r="BA258" s="96"/>
    </row>
    <row r="259" spans="1:53" x14ac:dyDescent="0.2">
      <c r="A259" s="96"/>
      <c r="B259" s="96"/>
      <c r="E259" s="96"/>
      <c r="F259" s="96"/>
      <c r="G259" s="96"/>
      <c r="H259" s="96"/>
      <c r="I259" s="96"/>
      <c r="J259" s="96"/>
      <c r="K259" s="96"/>
      <c r="L259" s="96"/>
      <c r="O259" s="96"/>
      <c r="P259" s="96"/>
      <c r="Q259" s="96"/>
      <c r="R259" s="96"/>
      <c r="S259" s="96"/>
      <c r="T259" s="96"/>
      <c r="U259" s="96"/>
      <c r="V259" s="96"/>
      <c r="W259" s="96"/>
      <c r="X259" s="96"/>
      <c r="Y259" s="96"/>
      <c r="Z259" s="96"/>
      <c r="AA259" s="96"/>
      <c r="AC259" s="96"/>
      <c r="AD259" s="96"/>
      <c r="AE259" s="96"/>
      <c r="AF259" s="96"/>
      <c r="AG259" s="96"/>
      <c r="AH259" s="96"/>
      <c r="AI259" s="96"/>
      <c r="AJ259" s="96"/>
      <c r="AK259" s="96"/>
      <c r="AM259" s="96"/>
      <c r="AN259" s="96"/>
      <c r="AO259" s="96"/>
      <c r="AP259" s="96"/>
      <c r="AQ259" s="96"/>
      <c r="AR259" s="96"/>
      <c r="AS259" s="96"/>
      <c r="AT259" s="96"/>
      <c r="AU259" s="96"/>
      <c r="AV259" s="96"/>
      <c r="BA259" s="96"/>
    </row>
    <row r="260" spans="1:53" x14ac:dyDescent="0.2">
      <c r="A260" s="96"/>
      <c r="B260" s="96"/>
      <c r="E260" s="96"/>
      <c r="F260" s="96"/>
      <c r="G260" s="96"/>
      <c r="H260" s="96"/>
      <c r="I260" s="96"/>
      <c r="J260" s="96"/>
      <c r="K260" s="96"/>
      <c r="L260" s="96"/>
      <c r="O260" s="96"/>
      <c r="P260" s="96"/>
      <c r="Q260" s="96"/>
      <c r="R260" s="96"/>
      <c r="S260" s="96"/>
      <c r="T260" s="96"/>
      <c r="U260" s="96"/>
      <c r="V260" s="96"/>
      <c r="W260" s="96"/>
      <c r="X260" s="96"/>
      <c r="Y260" s="96"/>
      <c r="Z260" s="96"/>
      <c r="AA260" s="96"/>
      <c r="AC260" s="96"/>
      <c r="AD260" s="96"/>
      <c r="AE260" s="96"/>
      <c r="AF260" s="96"/>
      <c r="AG260" s="96"/>
      <c r="AH260" s="96"/>
      <c r="AI260" s="96"/>
      <c r="AJ260" s="96"/>
      <c r="AK260" s="96"/>
      <c r="AM260" s="96"/>
      <c r="AN260" s="96"/>
      <c r="AO260" s="96"/>
      <c r="AP260" s="96"/>
      <c r="AQ260" s="96"/>
      <c r="AR260" s="96"/>
      <c r="AS260" s="96"/>
      <c r="AT260" s="96"/>
      <c r="AU260" s="96"/>
      <c r="AV260" s="96"/>
      <c r="BA260" s="96"/>
    </row>
    <row r="261" spans="1:53" x14ac:dyDescent="0.2">
      <c r="A261" s="96"/>
      <c r="B261" s="96"/>
      <c r="E261" s="96"/>
      <c r="F261" s="96"/>
      <c r="G261" s="96"/>
      <c r="H261" s="96"/>
      <c r="I261" s="96"/>
      <c r="J261" s="96"/>
      <c r="K261" s="96"/>
      <c r="L261" s="96"/>
      <c r="O261" s="96"/>
      <c r="P261" s="96"/>
      <c r="Q261" s="96"/>
      <c r="R261" s="96"/>
      <c r="S261" s="96"/>
      <c r="T261" s="96"/>
      <c r="U261" s="96"/>
      <c r="V261" s="96"/>
      <c r="W261" s="96"/>
      <c r="X261" s="96"/>
      <c r="Y261" s="96"/>
      <c r="Z261" s="96"/>
      <c r="AA261" s="96"/>
      <c r="AC261" s="96"/>
      <c r="AD261" s="96"/>
      <c r="AE261" s="96"/>
      <c r="AF261" s="96"/>
      <c r="AG261" s="96"/>
      <c r="AH261" s="96"/>
      <c r="AI261" s="96"/>
      <c r="AJ261" s="96"/>
      <c r="AK261" s="96"/>
      <c r="AM261" s="96"/>
      <c r="AN261" s="96"/>
      <c r="AO261" s="96"/>
      <c r="AP261" s="96"/>
      <c r="AQ261" s="96"/>
      <c r="AR261" s="96"/>
      <c r="AS261" s="96"/>
      <c r="AT261" s="96"/>
      <c r="AU261" s="96"/>
      <c r="AV261" s="96"/>
      <c r="BA261" s="96"/>
    </row>
    <row r="262" spans="1:53" x14ac:dyDescent="0.2">
      <c r="A262" s="96"/>
      <c r="B262" s="96"/>
      <c r="E262" s="96"/>
      <c r="F262" s="96"/>
      <c r="G262" s="96"/>
      <c r="H262" s="96"/>
      <c r="I262" s="96"/>
      <c r="J262" s="96"/>
      <c r="K262" s="96"/>
      <c r="L262" s="96"/>
      <c r="O262" s="96"/>
      <c r="P262" s="96"/>
      <c r="Q262" s="96"/>
      <c r="R262" s="96"/>
      <c r="S262" s="96"/>
      <c r="T262" s="96"/>
      <c r="U262" s="96"/>
      <c r="V262" s="96"/>
      <c r="W262" s="96"/>
      <c r="X262" s="96"/>
      <c r="Y262" s="96"/>
      <c r="Z262" s="96"/>
      <c r="AA262" s="96"/>
      <c r="AC262" s="96"/>
      <c r="AD262" s="96"/>
      <c r="AE262" s="96"/>
      <c r="AF262" s="96"/>
      <c r="AG262" s="96"/>
      <c r="AH262" s="96"/>
      <c r="AI262" s="96"/>
      <c r="AJ262" s="96"/>
      <c r="AK262" s="96"/>
      <c r="AM262" s="96"/>
      <c r="AN262" s="96"/>
      <c r="AO262" s="96"/>
      <c r="AP262" s="96"/>
      <c r="AQ262" s="96"/>
      <c r="AR262" s="96"/>
      <c r="AS262" s="96"/>
      <c r="AT262" s="96"/>
      <c r="AU262" s="96"/>
      <c r="AV262" s="96"/>
      <c r="BA262" s="96"/>
    </row>
    <row r="263" spans="1:53" x14ac:dyDescent="0.2">
      <c r="A263" s="96"/>
      <c r="B263" s="96"/>
      <c r="E263" s="96"/>
      <c r="F263" s="96"/>
      <c r="G263" s="96"/>
      <c r="H263" s="96"/>
      <c r="I263" s="96"/>
      <c r="J263" s="96"/>
      <c r="K263" s="96"/>
      <c r="L263" s="96"/>
      <c r="O263" s="96"/>
      <c r="P263" s="96"/>
      <c r="Q263" s="96"/>
      <c r="R263" s="96"/>
      <c r="S263" s="96"/>
      <c r="T263" s="96"/>
      <c r="U263" s="96"/>
      <c r="V263" s="96"/>
      <c r="W263" s="96"/>
      <c r="X263" s="96"/>
      <c r="Y263" s="96"/>
      <c r="Z263" s="96"/>
      <c r="AA263" s="96"/>
      <c r="AC263" s="96"/>
      <c r="AD263" s="96"/>
      <c r="AE263" s="96"/>
      <c r="AF263" s="96"/>
      <c r="AG263" s="96"/>
      <c r="AH263" s="96"/>
      <c r="AI263" s="96"/>
      <c r="AJ263" s="96"/>
      <c r="AK263" s="96"/>
      <c r="AM263" s="96"/>
      <c r="AN263" s="96"/>
      <c r="AO263" s="96"/>
      <c r="AP263" s="96"/>
      <c r="AQ263" s="96"/>
      <c r="AR263" s="96"/>
      <c r="AS263" s="96"/>
      <c r="AT263" s="96"/>
      <c r="AU263" s="96"/>
      <c r="AV263" s="96"/>
      <c r="BA263" s="96"/>
    </row>
    <row r="264" spans="1:53" x14ac:dyDescent="0.2">
      <c r="A264" s="96"/>
      <c r="B264" s="96"/>
      <c r="E264" s="96"/>
      <c r="F264" s="96"/>
      <c r="G264" s="96"/>
      <c r="H264" s="96"/>
      <c r="I264" s="96"/>
      <c r="J264" s="96"/>
      <c r="K264" s="96"/>
      <c r="L264" s="96"/>
      <c r="O264" s="96"/>
      <c r="P264" s="96"/>
      <c r="Q264" s="96"/>
      <c r="R264" s="96"/>
      <c r="S264" s="96"/>
      <c r="T264" s="96"/>
      <c r="U264" s="96"/>
      <c r="V264" s="96"/>
      <c r="W264" s="96"/>
      <c r="X264" s="96"/>
      <c r="Y264" s="96"/>
      <c r="Z264" s="96"/>
      <c r="AA264" s="96"/>
      <c r="AC264" s="96"/>
      <c r="AD264" s="96"/>
      <c r="AE264" s="96"/>
      <c r="AF264" s="96"/>
      <c r="AG264" s="96"/>
      <c r="AH264" s="96"/>
      <c r="AI264" s="96"/>
      <c r="AJ264" s="96"/>
      <c r="AK264" s="96"/>
      <c r="AM264" s="96"/>
      <c r="AN264" s="96"/>
      <c r="AO264" s="96"/>
      <c r="AP264" s="96"/>
      <c r="AQ264" s="96"/>
      <c r="AR264" s="96"/>
      <c r="AS264" s="96"/>
      <c r="AT264" s="96"/>
      <c r="AU264" s="96"/>
      <c r="AV264" s="96"/>
      <c r="BA264" s="96"/>
    </row>
    <row r="265" spans="1:53" x14ac:dyDescent="0.2">
      <c r="A265" s="96"/>
      <c r="B265" s="96"/>
      <c r="E265" s="96"/>
      <c r="F265" s="96"/>
      <c r="G265" s="96"/>
      <c r="H265" s="96"/>
      <c r="I265" s="96"/>
      <c r="J265" s="96"/>
      <c r="K265" s="96"/>
      <c r="L265" s="96"/>
      <c r="O265" s="96"/>
      <c r="P265" s="96"/>
      <c r="Q265" s="96"/>
      <c r="R265" s="96"/>
      <c r="S265" s="96"/>
      <c r="T265" s="96"/>
      <c r="U265" s="96"/>
      <c r="V265" s="96"/>
      <c r="W265" s="96"/>
      <c r="X265" s="96"/>
      <c r="Y265" s="96"/>
      <c r="Z265" s="96"/>
      <c r="AA265" s="96"/>
      <c r="AC265" s="96"/>
      <c r="AD265" s="96"/>
      <c r="AE265" s="96"/>
      <c r="AF265" s="96"/>
      <c r="AG265" s="96"/>
      <c r="AH265" s="96"/>
      <c r="AI265" s="96"/>
      <c r="AJ265" s="96"/>
      <c r="AK265" s="96"/>
      <c r="AM265" s="96"/>
      <c r="AN265" s="96"/>
      <c r="AO265" s="96"/>
      <c r="AP265" s="96"/>
      <c r="AQ265" s="96"/>
      <c r="AR265" s="96"/>
      <c r="AS265" s="96"/>
      <c r="AT265" s="96"/>
      <c r="AU265" s="96"/>
      <c r="AV265" s="96"/>
      <c r="BA265" s="96"/>
    </row>
    <row r="266" spans="1:53" x14ac:dyDescent="0.2">
      <c r="A266" s="96"/>
      <c r="B266" s="96"/>
      <c r="E266" s="96"/>
      <c r="F266" s="96"/>
      <c r="G266" s="96"/>
      <c r="H266" s="96"/>
      <c r="I266" s="96"/>
      <c r="J266" s="96"/>
      <c r="K266" s="96"/>
      <c r="L266" s="96"/>
      <c r="O266" s="96"/>
      <c r="P266" s="96"/>
      <c r="Q266" s="96"/>
      <c r="R266" s="96"/>
      <c r="S266" s="96"/>
      <c r="T266" s="96"/>
      <c r="U266" s="96"/>
      <c r="V266" s="96"/>
      <c r="W266" s="96"/>
      <c r="X266" s="96"/>
      <c r="Y266" s="96"/>
      <c r="Z266" s="96"/>
      <c r="AA266" s="96"/>
      <c r="AC266" s="96"/>
      <c r="AD266" s="96"/>
      <c r="AE266" s="96"/>
      <c r="AF266" s="96"/>
      <c r="AG266" s="96"/>
      <c r="AH266" s="96"/>
      <c r="AI266" s="96"/>
      <c r="AJ266" s="96"/>
      <c r="AK266" s="96"/>
      <c r="AM266" s="96"/>
      <c r="AN266" s="96"/>
      <c r="AO266" s="96"/>
      <c r="AP266" s="96"/>
      <c r="AQ266" s="96"/>
      <c r="AR266" s="96"/>
      <c r="AS266" s="96"/>
      <c r="AT266" s="96"/>
      <c r="AU266" s="96"/>
      <c r="AV266" s="96"/>
      <c r="BA266" s="96"/>
    </row>
    <row r="267" spans="1:53" x14ac:dyDescent="0.2">
      <c r="A267" s="96"/>
      <c r="B267" s="96"/>
      <c r="E267" s="96"/>
      <c r="F267" s="96"/>
      <c r="G267" s="96"/>
      <c r="H267" s="96"/>
      <c r="I267" s="96"/>
      <c r="J267" s="96"/>
      <c r="K267" s="96"/>
      <c r="L267" s="96"/>
      <c r="O267" s="96"/>
      <c r="P267" s="96"/>
      <c r="Q267" s="96"/>
      <c r="R267" s="96"/>
      <c r="S267" s="96"/>
      <c r="T267" s="96"/>
      <c r="U267" s="96"/>
      <c r="V267" s="96"/>
      <c r="W267" s="96"/>
      <c r="X267" s="96"/>
      <c r="Y267" s="96"/>
      <c r="Z267" s="96"/>
      <c r="AA267" s="96"/>
      <c r="AC267" s="96"/>
      <c r="AD267" s="96"/>
      <c r="AE267" s="96"/>
      <c r="AF267" s="96"/>
      <c r="AG267" s="96"/>
      <c r="AH267" s="96"/>
      <c r="AI267" s="96"/>
      <c r="AJ267" s="96"/>
      <c r="AK267" s="96"/>
      <c r="AM267" s="96"/>
      <c r="AN267" s="96"/>
      <c r="AO267" s="96"/>
      <c r="AP267" s="96"/>
      <c r="AQ267" s="96"/>
      <c r="AR267" s="96"/>
      <c r="AS267" s="96"/>
      <c r="AT267" s="96"/>
      <c r="AU267" s="96"/>
      <c r="AV267" s="96"/>
      <c r="BA267" s="96"/>
    </row>
    <row r="268" spans="1:53" x14ac:dyDescent="0.2">
      <c r="A268" s="96"/>
      <c r="B268" s="96"/>
      <c r="E268" s="96"/>
      <c r="F268" s="96"/>
      <c r="G268" s="96"/>
      <c r="H268" s="96"/>
      <c r="I268" s="96"/>
      <c r="J268" s="96"/>
      <c r="K268" s="96"/>
      <c r="L268" s="96"/>
      <c r="O268" s="96"/>
      <c r="P268" s="96"/>
      <c r="Q268" s="96"/>
      <c r="R268" s="96"/>
      <c r="S268" s="96"/>
      <c r="T268" s="96"/>
      <c r="U268" s="96"/>
      <c r="V268" s="96"/>
      <c r="W268" s="96"/>
      <c r="X268" s="96"/>
      <c r="Y268" s="96"/>
      <c r="Z268" s="96"/>
      <c r="AA268" s="96"/>
      <c r="AC268" s="96"/>
      <c r="AD268" s="96"/>
      <c r="AE268" s="96"/>
      <c r="AF268" s="96"/>
      <c r="AG268" s="96"/>
      <c r="AH268" s="96"/>
      <c r="AI268" s="96"/>
      <c r="AJ268" s="96"/>
      <c r="AK268" s="96"/>
      <c r="AM268" s="96"/>
      <c r="AN268" s="96"/>
      <c r="AO268" s="96"/>
      <c r="AP268" s="96"/>
      <c r="AQ268" s="96"/>
      <c r="AR268" s="96"/>
      <c r="AS268" s="96"/>
      <c r="AT268" s="96"/>
      <c r="AU268" s="96"/>
      <c r="AV268" s="96"/>
      <c r="BA268" s="96"/>
    </row>
    <row r="269" spans="1:53" x14ac:dyDescent="0.2">
      <c r="A269" s="96"/>
      <c r="B269" s="96"/>
      <c r="E269" s="96"/>
      <c r="F269" s="96"/>
      <c r="G269" s="96"/>
      <c r="H269" s="96"/>
      <c r="I269" s="96"/>
      <c r="J269" s="96"/>
      <c r="K269" s="96"/>
      <c r="L269" s="96"/>
      <c r="O269" s="96"/>
      <c r="P269" s="96"/>
      <c r="Q269" s="96"/>
      <c r="R269" s="96"/>
      <c r="S269" s="96"/>
      <c r="T269" s="96"/>
      <c r="U269" s="96"/>
      <c r="V269" s="96"/>
      <c r="W269" s="96"/>
      <c r="X269" s="96"/>
      <c r="Y269" s="96"/>
      <c r="Z269" s="96"/>
      <c r="AA269" s="96"/>
      <c r="AC269" s="96"/>
      <c r="AD269" s="96"/>
      <c r="AE269" s="96"/>
      <c r="AF269" s="96"/>
      <c r="AG269" s="96"/>
      <c r="AH269" s="96"/>
      <c r="AI269" s="96"/>
      <c r="AJ269" s="96"/>
      <c r="AK269" s="96"/>
      <c r="AM269" s="96"/>
      <c r="AN269" s="96"/>
      <c r="AO269" s="96"/>
      <c r="AP269" s="96"/>
      <c r="AQ269" s="96"/>
      <c r="AR269" s="96"/>
      <c r="AS269" s="96"/>
      <c r="AT269" s="96"/>
      <c r="AU269" s="96"/>
      <c r="AV269" s="96"/>
      <c r="BA269" s="96"/>
    </row>
    <row r="270" spans="1:53" x14ac:dyDescent="0.2">
      <c r="A270" s="96"/>
      <c r="B270" s="96"/>
      <c r="E270" s="96"/>
      <c r="F270" s="96"/>
      <c r="G270" s="96"/>
      <c r="H270" s="96"/>
      <c r="I270" s="96"/>
      <c r="J270" s="96"/>
      <c r="K270" s="96"/>
      <c r="L270" s="96"/>
      <c r="O270" s="96"/>
      <c r="P270" s="96"/>
      <c r="Q270" s="96"/>
      <c r="R270" s="96"/>
      <c r="S270" s="96"/>
      <c r="T270" s="96"/>
      <c r="U270" s="96"/>
      <c r="V270" s="96"/>
      <c r="W270" s="96"/>
      <c r="X270" s="96"/>
      <c r="Y270" s="96"/>
      <c r="Z270" s="96"/>
      <c r="AA270" s="96"/>
      <c r="AC270" s="96"/>
      <c r="AD270" s="96"/>
      <c r="AE270" s="96"/>
      <c r="AF270" s="96"/>
      <c r="AG270" s="96"/>
      <c r="AH270" s="96"/>
      <c r="AI270" s="96"/>
      <c r="AJ270" s="96"/>
      <c r="AK270" s="96"/>
      <c r="AM270" s="96"/>
      <c r="AN270" s="96"/>
      <c r="AO270" s="96"/>
      <c r="AP270" s="96"/>
      <c r="AQ270" s="96"/>
      <c r="AR270" s="96"/>
      <c r="AS270" s="96"/>
      <c r="AT270" s="96"/>
      <c r="AU270" s="96"/>
      <c r="AV270" s="96"/>
      <c r="BA270" s="96"/>
    </row>
    <row r="271" spans="1:53" x14ac:dyDescent="0.2">
      <c r="A271" s="96"/>
      <c r="B271" s="96"/>
      <c r="E271" s="96"/>
      <c r="F271" s="96"/>
      <c r="G271" s="96"/>
      <c r="H271" s="96"/>
      <c r="I271" s="96"/>
      <c r="J271" s="96"/>
      <c r="K271" s="96"/>
      <c r="L271" s="96"/>
      <c r="O271" s="96"/>
      <c r="P271" s="96"/>
      <c r="Q271" s="96"/>
      <c r="R271" s="96"/>
      <c r="S271" s="96"/>
      <c r="T271" s="96"/>
      <c r="U271" s="96"/>
      <c r="V271" s="96"/>
      <c r="W271" s="96"/>
      <c r="X271" s="96"/>
      <c r="Y271" s="96"/>
      <c r="Z271" s="96"/>
      <c r="AA271" s="96"/>
      <c r="AC271" s="96"/>
      <c r="AD271" s="96"/>
      <c r="AE271" s="96"/>
      <c r="AF271" s="96"/>
      <c r="AG271" s="96"/>
      <c r="AH271" s="96"/>
      <c r="AI271" s="96"/>
      <c r="AJ271" s="96"/>
      <c r="AK271" s="96"/>
      <c r="AM271" s="96"/>
      <c r="AN271" s="96"/>
      <c r="AO271" s="96"/>
      <c r="AP271" s="96"/>
      <c r="AQ271" s="96"/>
      <c r="AR271" s="96"/>
      <c r="AS271" s="96"/>
      <c r="AT271" s="96"/>
      <c r="AU271" s="96"/>
      <c r="AV271" s="96"/>
      <c r="BA271" s="96"/>
    </row>
    <row r="272" spans="1:53" x14ac:dyDescent="0.2">
      <c r="A272" s="96"/>
      <c r="B272" s="96"/>
      <c r="E272" s="96"/>
      <c r="F272" s="96"/>
      <c r="G272" s="96"/>
      <c r="H272" s="96"/>
      <c r="I272" s="96"/>
      <c r="J272" s="96"/>
      <c r="K272" s="96"/>
      <c r="L272" s="96"/>
      <c r="O272" s="96"/>
      <c r="P272" s="96"/>
      <c r="Q272" s="96"/>
      <c r="R272" s="96"/>
      <c r="S272" s="96"/>
      <c r="T272" s="96"/>
      <c r="U272" s="96"/>
      <c r="V272" s="96"/>
      <c r="W272" s="96"/>
      <c r="X272" s="96"/>
      <c r="Y272" s="96"/>
      <c r="Z272" s="96"/>
      <c r="AA272" s="96"/>
      <c r="AC272" s="96"/>
      <c r="AD272" s="96"/>
      <c r="AE272" s="96"/>
      <c r="AF272" s="96"/>
      <c r="AG272" s="96"/>
      <c r="AH272" s="96"/>
      <c r="AI272" s="96"/>
      <c r="AJ272" s="96"/>
      <c r="AK272" s="96"/>
      <c r="AM272" s="96"/>
      <c r="AN272" s="96"/>
      <c r="AO272" s="96"/>
      <c r="AP272" s="96"/>
      <c r="AQ272" s="96"/>
      <c r="AR272" s="96"/>
      <c r="AS272" s="96"/>
      <c r="AT272" s="96"/>
      <c r="AU272" s="96"/>
      <c r="AV272" s="96"/>
      <c r="BA272" s="96"/>
    </row>
    <row r="273" spans="1:53" x14ac:dyDescent="0.2">
      <c r="A273" s="96"/>
      <c r="B273" s="96"/>
      <c r="E273" s="96"/>
      <c r="F273" s="96"/>
      <c r="G273" s="96"/>
      <c r="H273" s="96"/>
      <c r="I273" s="96"/>
      <c r="J273" s="96"/>
      <c r="K273" s="96"/>
      <c r="L273" s="96"/>
      <c r="O273" s="96"/>
      <c r="P273" s="96"/>
      <c r="Q273" s="96"/>
      <c r="R273" s="96"/>
      <c r="S273" s="96"/>
      <c r="T273" s="96"/>
      <c r="U273" s="96"/>
      <c r="V273" s="96"/>
      <c r="W273" s="96"/>
      <c r="X273" s="96"/>
      <c r="Y273" s="96"/>
      <c r="Z273" s="96"/>
      <c r="AA273" s="96"/>
      <c r="AC273" s="96"/>
      <c r="AD273" s="96"/>
      <c r="AE273" s="96"/>
      <c r="AF273" s="96"/>
      <c r="AG273" s="96"/>
      <c r="AH273" s="96"/>
      <c r="AI273" s="96"/>
      <c r="AJ273" s="96"/>
      <c r="AK273" s="96"/>
      <c r="AM273" s="96"/>
      <c r="AN273" s="96"/>
      <c r="AO273" s="96"/>
      <c r="AP273" s="96"/>
      <c r="AQ273" s="96"/>
      <c r="AR273" s="96"/>
      <c r="AS273" s="96"/>
      <c r="AT273" s="96"/>
      <c r="AU273" s="96"/>
      <c r="AV273" s="96"/>
      <c r="BA273" s="96"/>
    </row>
    <row r="274" spans="1:53" x14ac:dyDescent="0.2">
      <c r="A274" s="96"/>
      <c r="B274" s="96"/>
      <c r="E274" s="96"/>
      <c r="F274" s="96"/>
      <c r="G274" s="96"/>
      <c r="H274" s="96"/>
      <c r="I274" s="96"/>
      <c r="J274" s="96"/>
      <c r="K274" s="96"/>
      <c r="L274" s="96"/>
      <c r="O274" s="96"/>
      <c r="P274" s="96"/>
      <c r="Q274" s="96"/>
      <c r="R274" s="96"/>
      <c r="S274" s="96"/>
      <c r="T274" s="96"/>
      <c r="U274" s="96"/>
      <c r="V274" s="96"/>
      <c r="W274" s="96"/>
      <c r="X274" s="96"/>
      <c r="Y274" s="96"/>
      <c r="Z274" s="96"/>
      <c r="AA274" s="96"/>
      <c r="AC274" s="96"/>
      <c r="AD274" s="96"/>
      <c r="AE274" s="96"/>
      <c r="AF274" s="96"/>
      <c r="AG274" s="96"/>
      <c r="AH274" s="96"/>
      <c r="AI274" s="96"/>
      <c r="AJ274" s="96"/>
      <c r="AK274" s="96"/>
      <c r="AM274" s="96"/>
      <c r="AN274" s="96"/>
      <c r="AO274" s="96"/>
      <c r="AP274" s="96"/>
      <c r="AQ274" s="96"/>
      <c r="AR274" s="96"/>
      <c r="AS274" s="96"/>
      <c r="AT274" s="96"/>
      <c r="AU274" s="96"/>
      <c r="AV274" s="96"/>
      <c r="BA274" s="96"/>
    </row>
    <row r="275" spans="1:53" x14ac:dyDescent="0.2">
      <c r="A275" s="96"/>
      <c r="B275" s="96"/>
      <c r="E275" s="96"/>
      <c r="F275" s="96"/>
      <c r="G275" s="96"/>
      <c r="H275" s="96"/>
      <c r="I275" s="96"/>
      <c r="J275" s="96"/>
      <c r="K275" s="96"/>
      <c r="L275" s="96"/>
      <c r="O275" s="96"/>
      <c r="P275" s="96"/>
      <c r="Q275" s="96"/>
      <c r="R275" s="96"/>
      <c r="S275" s="96"/>
      <c r="T275" s="96"/>
      <c r="U275" s="96"/>
      <c r="V275" s="96"/>
      <c r="W275" s="96"/>
      <c r="X275" s="96"/>
      <c r="Y275" s="96"/>
      <c r="Z275" s="96"/>
      <c r="AA275" s="96"/>
      <c r="AC275" s="96"/>
      <c r="AD275" s="96"/>
      <c r="AE275" s="96"/>
      <c r="AF275" s="96"/>
      <c r="AG275" s="96"/>
      <c r="AH275" s="96"/>
      <c r="AI275" s="96"/>
      <c r="AJ275" s="96"/>
      <c r="AK275" s="96"/>
      <c r="AM275" s="96"/>
      <c r="AN275" s="96"/>
      <c r="AO275" s="96"/>
      <c r="AP275" s="96"/>
      <c r="AQ275" s="96"/>
      <c r="AR275" s="96"/>
      <c r="AS275" s="96"/>
      <c r="AT275" s="96"/>
      <c r="AU275" s="96"/>
      <c r="AV275" s="96"/>
      <c r="BA275" s="96"/>
    </row>
    <row r="276" spans="1:53" x14ac:dyDescent="0.2">
      <c r="A276" s="96"/>
      <c r="B276" s="96"/>
      <c r="E276" s="96"/>
      <c r="F276" s="96"/>
      <c r="G276" s="96"/>
      <c r="H276" s="96"/>
      <c r="I276" s="96"/>
      <c r="J276" s="96"/>
      <c r="K276" s="96"/>
      <c r="L276" s="96"/>
      <c r="O276" s="96"/>
      <c r="P276" s="96"/>
      <c r="Q276" s="96"/>
      <c r="R276" s="96"/>
      <c r="S276" s="96"/>
      <c r="T276" s="96"/>
      <c r="U276" s="96"/>
      <c r="V276" s="96"/>
      <c r="W276" s="96"/>
      <c r="X276" s="96"/>
      <c r="Y276" s="96"/>
      <c r="Z276" s="96"/>
      <c r="AA276" s="96"/>
      <c r="AC276" s="96"/>
      <c r="AD276" s="96"/>
      <c r="AE276" s="96"/>
      <c r="AF276" s="96"/>
      <c r="AG276" s="96"/>
      <c r="AH276" s="96"/>
      <c r="AI276" s="96"/>
      <c r="AJ276" s="96"/>
      <c r="AK276" s="96"/>
      <c r="AM276" s="96"/>
      <c r="AN276" s="96"/>
      <c r="AO276" s="96"/>
      <c r="AP276" s="96"/>
      <c r="AQ276" s="96"/>
      <c r="AR276" s="96"/>
      <c r="AS276" s="96"/>
      <c r="AT276" s="96"/>
      <c r="AU276" s="96"/>
      <c r="AV276" s="96"/>
      <c r="BA276" s="96"/>
    </row>
    <row r="277" spans="1:53" x14ac:dyDescent="0.2">
      <c r="A277" s="96"/>
      <c r="B277" s="96"/>
      <c r="E277" s="96"/>
      <c r="F277" s="96"/>
      <c r="G277" s="96"/>
      <c r="H277" s="96"/>
      <c r="I277" s="96"/>
      <c r="J277" s="96"/>
      <c r="K277" s="96"/>
      <c r="L277" s="96"/>
      <c r="O277" s="96"/>
      <c r="P277" s="96"/>
      <c r="Q277" s="96"/>
      <c r="R277" s="96"/>
      <c r="S277" s="96"/>
      <c r="T277" s="96"/>
      <c r="U277" s="96"/>
      <c r="V277" s="96"/>
      <c r="W277" s="96"/>
      <c r="X277" s="96"/>
      <c r="Y277" s="96"/>
      <c r="Z277" s="96"/>
      <c r="AA277" s="96"/>
      <c r="AC277" s="96"/>
      <c r="AD277" s="96"/>
      <c r="AE277" s="96"/>
      <c r="AF277" s="96"/>
      <c r="AG277" s="96"/>
      <c r="AH277" s="96"/>
      <c r="AI277" s="96"/>
      <c r="AJ277" s="96"/>
      <c r="AK277" s="96"/>
      <c r="AM277" s="96"/>
      <c r="AN277" s="96"/>
      <c r="AO277" s="96"/>
      <c r="AP277" s="96"/>
      <c r="AQ277" s="96"/>
      <c r="AR277" s="96"/>
      <c r="AS277" s="96"/>
      <c r="AT277" s="96"/>
      <c r="AU277" s="96"/>
      <c r="AV277" s="96"/>
      <c r="BA277" s="96"/>
    </row>
    <row r="278" spans="1:53" x14ac:dyDescent="0.2">
      <c r="A278" s="96"/>
      <c r="B278" s="96"/>
      <c r="E278" s="96"/>
      <c r="F278" s="96"/>
      <c r="G278" s="96"/>
      <c r="H278" s="96"/>
      <c r="I278" s="96"/>
      <c r="J278" s="96"/>
      <c r="K278" s="96"/>
      <c r="L278" s="96"/>
      <c r="O278" s="96"/>
      <c r="P278" s="96"/>
      <c r="Q278" s="96"/>
      <c r="R278" s="96"/>
      <c r="S278" s="96"/>
      <c r="T278" s="96"/>
      <c r="U278" s="96"/>
      <c r="V278" s="96"/>
      <c r="W278" s="96"/>
      <c r="X278" s="96"/>
      <c r="Y278" s="96"/>
      <c r="Z278" s="96"/>
      <c r="AA278" s="96"/>
      <c r="AC278" s="96"/>
      <c r="AD278" s="96"/>
      <c r="AE278" s="96"/>
      <c r="AF278" s="96"/>
      <c r="AG278" s="96"/>
      <c r="AH278" s="96"/>
      <c r="AI278" s="96"/>
      <c r="AJ278" s="96"/>
      <c r="AK278" s="96"/>
      <c r="AM278" s="96"/>
      <c r="AN278" s="96"/>
      <c r="AO278" s="96"/>
      <c r="AP278" s="96"/>
      <c r="AQ278" s="96"/>
      <c r="AR278" s="96"/>
      <c r="AS278" s="96"/>
      <c r="AT278" s="96"/>
      <c r="AU278" s="96"/>
      <c r="AV278" s="96"/>
      <c r="BA278" s="96"/>
    </row>
    <row r="279" spans="1:53" x14ac:dyDescent="0.2">
      <c r="A279" s="96"/>
      <c r="B279" s="96"/>
      <c r="E279" s="96"/>
      <c r="F279" s="96"/>
      <c r="G279" s="96"/>
      <c r="H279" s="96"/>
      <c r="I279" s="96"/>
      <c r="J279" s="96"/>
      <c r="K279" s="96"/>
      <c r="L279" s="96"/>
      <c r="O279" s="96"/>
      <c r="P279" s="96"/>
      <c r="Q279" s="96"/>
      <c r="R279" s="96"/>
      <c r="S279" s="96"/>
      <c r="T279" s="96"/>
      <c r="U279" s="96"/>
      <c r="V279" s="96"/>
      <c r="W279" s="96"/>
      <c r="X279" s="96"/>
      <c r="Y279" s="96"/>
      <c r="Z279" s="96"/>
      <c r="AA279" s="96"/>
      <c r="AC279" s="96"/>
      <c r="AD279" s="96"/>
      <c r="AE279" s="96"/>
      <c r="AF279" s="96"/>
      <c r="AG279" s="96"/>
      <c r="AH279" s="96"/>
      <c r="AI279" s="96"/>
      <c r="AJ279" s="96"/>
      <c r="AK279" s="96"/>
      <c r="AM279" s="96"/>
      <c r="AN279" s="96"/>
      <c r="AO279" s="96"/>
      <c r="AP279" s="96"/>
      <c r="AQ279" s="96"/>
      <c r="AR279" s="96"/>
      <c r="AS279" s="96"/>
      <c r="AT279" s="96"/>
      <c r="AU279" s="96"/>
      <c r="AV279" s="96"/>
      <c r="BA279" s="96"/>
    </row>
    <row r="280" spans="1:53" x14ac:dyDescent="0.2">
      <c r="A280" s="96"/>
      <c r="B280" s="96"/>
      <c r="E280" s="96"/>
      <c r="F280" s="96"/>
      <c r="G280" s="96"/>
      <c r="H280" s="96"/>
      <c r="I280" s="96"/>
      <c r="J280" s="96"/>
      <c r="K280" s="96"/>
      <c r="L280" s="96"/>
      <c r="O280" s="96"/>
      <c r="P280" s="96"/>
      <c r="Q280" s="96"/>
      <c r="R280" s="96"/>
      <c r="S280" s="96"/>
      <c r="T280" s="96"/>
      <c r="U280" s="96"/>
      <c r="V280" s="96"/>
      <c r="W280" s="96"/>
      <c r="X280" s="96"/>
      <c r="Y280" s="96"/>
      <c r="Z280" s="96"/>
      <c r="AA280" s="96"/>
      <c r="AC280" s="96"/>
      <c r="AD280" s="96"/>
      <c r="AE280" s="96"/>
      <c r="AF280" s="96"/>
      <c r="AG280" s="96"/>
      <c r="AH280" s="96"/>
      <c r="AI280" s="96"/>
      <c r="AJ280" s="96"/>
      <c r="AK280" s="96"/>
      <c r="AM280" s="96"/>
      <c r="AN280" s="96"/>
      <c r="AO280" s="96"/>
      <c r="AP280" s="96"/>
      <c r="AQ280" s="96"/>
      <c r="AR280" s="96"/>
      <c r="AS280" s="96"/>
      <c r="AT280" s="96"/>
      <c r="AU280" s="96"/>
      <c r="AV280" s="96"/>
      <c r="BA280" s="96"/>
    </row>
    <row r="281" spans="1:53" x14ac:dyDescent="0.2">
      <c r="A281" s="96"/>
      <c r="B281" s="96"/>
      <c r="E281" s="96"/>
      <c r="F281" s="96"/>
      <c r="G281" s="96"/>
      <c r="H281" s="96"/>
      <c r="I281" s="96"/>
      <c r="J281" s="96"/>
      <c r="K281" s="96"/>
      <c r="L281" s="96"/>
      <c r="O281" s="96"/>
      <c r="P281" s="96"/>
      <c r="Q281" s="96"/>
      <c r="R281" s="96"/>
      <c r="S281" s="96"/>
      <c r="T281" s="96"/>
      <c r="U281" s="96"/>
      <c r="V281" s="96"/>
      <c r="W281" s="96"/>
      <c r="X281" s="96"/>
      <c r="Y281" s="96"/>
      <c r="Z281" s="96"/>
      <c r="AA281" s="96"/>
      <c r="AC281" s="96"/>
      <c r="AD281" s="96"/>
      <c r="AE281" s="96"/>
      <c r="AF281" s="96"/>
      <c r="AG281" s="96"/>
      <c r="AH281" s="96"/>
      <c r="AI281" s="96"/>
      <c r="AJ281" s="96"/>
      <c r="AK281" s="96"/>
      <c r="AM281" s="96"/>
      <c r="AN281" s="96"/>
      <c r="AO281" s="96"/>
      <c r="AP281" s="96"/>
      <c r="AQ281" s="96"/>
      <c r="AR281" s="96"/>
      <c r="AS281" s="96"/>
      <c r="AT281" s="96"/>
      <c r="AU281" s="96"/>
      <c r="AV281" s="96"/>
      <c r="BA281" s="96"/>
    </row>
    <row r="282" spans="1:53" x14ac:dyDescent="0.2">
      <c r="A282" s="96"/>
      <c r="B282" s="96"/>
      <c r="E282" s="96"/>
      <c r="F282" s="96"/>
      <c r="G282" s="96"/>
      <c r="H282" s="96"/>
      <c r="I282" s="96"/>
      <c r="J282" s="96"/>
      <c r="K282" s="96"/>
      <c r="L282" s="96"/>
      <c r="O282" s="96"/>
      <c r="P282" s="96"/>
      <c r="Q282" s="96"/>
      <c r="R282" s="96"/>
      <c r="S282" s="96"/>
      <c r="T282" s="96"/>
      <c r="U282" s="96"/>
      <c r="V282" s="96"/>
      <c r="W282" s="96"/>
      <c r="X282" s="96"/>
      <c r="Y282" s="96"/>
      <c r="Z282" s="96"/>
      <c r="AA282" s="96"/>
      <c r="AC282" s="96"/>
      <c r="AD282" s="96"/>
      <c r="AE282" s="96"/>
      <c r="AF282" s="96"/>
      <c r="AG282" s="96"/>
      <c r="AH282" s="96"/>
      <c r="AI282" s="96"/>
      <c r="AJ282" s="96"/>
      <c r="AK282" s="96"/>
      <c r="AM282" s="96"/>
      <c r="AN282" s="96"/>
      <c r="AO282" s="96"/>
      <c r="AP282" s="96"/>
      <c r="AQ282" s="96"/>
      <c r="AR282" s="96"/>
      <c r="AS282" s="96"/>
      <c r="AT282" s="96"/>
      <c r="AU282" s="96"/>
      <c r="AV282" s="96"/>
      <c r="BA282" s="96"/>
    </row>
    <row r="283" spans="1:53" x14ac:dyDescent="0.2">
      <c r="A283" s="96"/>
      <c r="B283" s="96"/>
      <c r="E283" s="96"/>
      <c r="F283" s="96"/>
      <c r="G283" s="96"/>
      <c r="H283" s="96"/>
      <c r="I283" s="96"/>
      <c r="J283" s="96"/>
      <c r="K283" s="96"/>
      <c r="L283" s="96"/>
      <c r="O283" s="96"/>
      <c r="P283" s="96"/>
      <c r="Q283" s="96"/>
      <c r="R283" s="96"/>
      <c r="S283" s="96"/>
      <c r="T283" s="96"/>
      <c r="U283" s="96"/>
      <c r="V283" s="96"/>
      <c r="W283" s="96"/>
      <c r="X283" s="96"/>
      <c r="Y283" s="96"/>
      <c r="Z283" s="96"/>
      <c r="AA283" s="96"/>
      <c r="AC283" s="96"/>
      <c r="AD283" s="96"/>
      <c r="AE283" s="96"/>
      <c r="AF283" s="96"/>
      <c r="AG283" s="96"/>
      <c r="AH283" s="96"/>
      <c r="AI283" s="96"/>
      <c r="AJ283" s="96"/>
      <c r="AK283" s="96"/>
      <c r="AM283" s="96"/>
      <c r="AN283" s="96"/>
      <c r="AO283" s="96"/>
      <c r="AP283" s="96"/>
      <c r="AQ283" s="96"/>
      <c r="AR283" s="96"/>
      <c r="AS283" s="96"/>
      <c r="AT283" s="96"/>
      <c r="AU283" s="96"/>
      <c r="AV283" s="96"/>
      <c r="BA283" s="96"/>
    </row>
    <row r="284" spans="1:53" x14ac:dyDescent="0.2">
      <c r="A284" s="96"/>
      <c r="B284" s="96"/>
      <c r="E284" s="96"/>
      <c r="F284" s="96"/>
      <c r="G284" s="96"/>
      <c r="H284" s="96"/>
      <c r="I284" s="96"/>
      <c r="J284" s="96"/>
      <c r="K284" s="96"/>
      <c r="L284" s="96"/>
      <c r="O284" s="96"/>
      <c r="P284" s="96"/>
      <c r="Q284" s="96"/>
      <c r="R284" s="96"/>
      <c r="S284" s="96"/>
      <c r="T284" s="96"/>
      <c r="U284" s="96"/>
      <c r="V284" s="96"/>
      <c r="W284" s="96"/>
      <c r="X284" s="96"/>
      <c r="Y284" s="96"/>
      <c r="Z284" s="96"/>
      <c r="AA284" s="96"/>
      <c r="AC284" s="96"/>
      <c r="AD284" s="96"/>
      <c r="AE284" s="96"/>
      <c r="AF284" s="96"/>
      <c r="AG284" s="96"/>
      <c r="AH284" s="96"/>
      <c r="AI284" s="96"/>
      <c r="AJ284" s="96"/>
      <c r="AK284" s="96"/>
      <c r="AM284" s="96"/>
      <c r="AN284" s="96"/>
      <c r="AO284" s="96"/>
      <c r="AP284" s="96"/>
      <c r="AQ284" s="96"/>
      <c r="AR284" s="96"/>
      <c r="AS284" s="96"/>
      <c r="AT284" s="96"/>
      <c r="AU284" s="96"/>
      <c r="AV284" s="96"/>
      <c r="BA284" s="96"/>
    </row>
    <row r="291" spans="1:53" x14ac:dyDescent="0.2">
      <c r="A291" s="96"/>
      <c r="B291" s="96"/>
      <c r="E291" s="96"/>
      <c r="F291" s="96"/>
      <c r="G291" s="96"/>
      <c r="H291" s="96"/>
      <c r="I291" s="96"/>
      <c r="J291" s="96"/>
      <c r="K291" s="96"/>
      <c r="L291" s="96"/>
      <c r="O291" s="96"/>
      <c r="P291" s="96"/>
      <c r="Q291" s="96"/>
      <c r="R291" s="96"/>
      <c r="S291" s="96"/>
      <c r="T291" s="96"/>
      <c r="U291" s="96"/>
      <c r="V291" s="96"/>
      <c r="W291" s="96"/>
      <c r="X291" s="96"/>
      <c r="Y291" s="96"/>
      <c r="Z291" s="96"/>
      <c r="AA291" s="96"/>
      <c r="AC291" s="96"/>
      <c r="AD291" s="96"/>
      <c r="AE291" s="96"/>
      <c r="AF291" s="96"/>
      <c r="AG291" s="96"/>
      <c r="AH291" s="96"/>
      <c r="AI291" s="96"/>
      <c r="AJ291" s="96"/>
      <c r="AK291" s="96"/>
      <c r="AM291" s="96"/>
      <c r="AN291" s="96"/>
      <c r="AO291" s="96"/>
      <c r="AP291" s="96"/>
      <c r="AQ291" s="96"/>
      <c r="AR291" s="96"/>
      <c r="AS291" s="96"/>
      <c r="AT291" s="96"/>
      <c r="AU291" s="96"/>
      <c r="AV291" s="96"/>
      <c r="BA291" s="96"/>
    </row>
    <row r="292" spans="1:53" x14ac:dyDescent="0.2">
      <c r="A292" s="96"/>
      <c r="B292" s="96"/>
      <c r="E292" s="96"/>
      <c r="F292" s="96"/>
      <c r="G292" s="96"/>
      <c r="H292" s="96"/>
      <c r="I292" s="96"/>
      <c r="J292" s="96"/>
      <c r="K292" s="96"/>
      <c r="L292" s="96"/>
      <c r="O292" s="96"/>
      <c r="P292" s="96"/>
      <c r="Q292" s="96"/>
      <c r="R292" s="96"/>
      <c r="S292" s="96"/>
      <c r="T292" s="96"/>
      <c r="U292" s="96"/>
      <c r="V292" s="96"/>
      <c r="W292" s="96"/>
      <c r="X292" s="96"/>
      <c r="Y292" s="96"/>
      <c r="Z292" s="96"/>
      <c r="AA292" s="96"/>
      <c r="AC292" s="96"/>
      <c r="AD292" s="96"/>
      <c r="AE292" s="96"/>
      <c r="AF292" s="96"/>
      <c r="AG292" s="96"/>
      <c r="AH292" s="96"/>
      <c r="AI292" s="96"/>
      <c r="AJ292" s="96"/>
      <c r="AK292" s="96"/>
      <c r="AM292" s="96"/>
      <c r="AN292" s="96"/>
      <c r="AO292" s="96"/>
      <c r="AP292" s="96"/>
      <c r="AQ292" s="96"/>
      <c r="AR292" s="96"/>
      <c r="AS292" s="96"/>
      <c r="AT292" s="96"/>
      <c r="AU292" s="96"/>
      <c r="AV292" s="96"/>
      <c r="BA292" s="96"/>
    </row>
    <row r="293" spans="1:53" x14ac:dyDescent="0.2">
      <c r="A293" s="96"/>
      <c r="B293" s="96"/>
      <c r="E293" s="96"/>
      <c r="F293" s="96"/>
      <c r="G293" s="96"/>
      <c r="H293" s="96"/>
      <c r="I293" s="96"/>
      <c r="J293" s="96"/>
      <c r="K293" s="96"/>
      <c r="L293" s="96"/>
      <c r="O293" s="96"/>
      <c r="P293" s="96"/>
      <c r="Q293" s="96"/>
      <c r="R293" s="96"/>
      <c r="S293" s="96"/>
      <c r="T293" s="96"/>
      <c r="U293" s="96"/>
      <c r="V293" s="96"/>
      <c r="W293" s="96"/>
      <c r="X293" s="96"/>
      <c r="Y293" s="96"/>
      <c r="Z293" s="96"/>
      <c r="AA293" s="96"/>
      <c r="AC293" s="96"/>
      <c r="AD293" s="96"/>
      <c r="AE293" s="96"/>
      <c r="AF293" s="96"/>
      <c r="AG293" s="96"/>
      <c r="AH293" s="96"/>
      <c r="AI293" s="96"/>
      <c r="AJ293" s="96"/>
      <c r="AK293" s="96"/>
      <c r="AM293" s="96"/>
      <c r="AN293" s="96"/>
      <c r="AO293" s="96"/>
      <c r="AP293" s="96"/>
      <c r="AQ293" s="96"/>
      <c r="AR293" s="96"/>
      <c r="AS293" s="96"/>
      <c r="AT293" s="96"/>
      <c r="AU293" s="96"/>
      <c r="AV293" s="96"/>
      <c r="BA293" s="96"/>
    </row>
    <row r="294" spans="1:53" x14ac:dyDescent="0.2">
      <c r="A294" s="96"/>
      <c r="B294" s="96"/>
      <c r="E294" s="96"/>
      <c r="F294" s="96"/>
      <c r="G294" s="96"/>
      <c r="H294" s="96"/>
      <c r="I294" s="96"/>
      <c r="J294" s="96"/>
      <c r="K294" s="96"/>
      <c r="L294" s="96"/>
      <c r="O294" s="96"/>
      <c r="P294" s="96"/>
      <c r="Q294" s="96"/>
      <c r="R294" s="96"/>
      <c r="S294" s="96"/>
      <c r="T294" s="96"/>
      <c r="U294" s="96"/>
      <c r="V294" s="96"/>
      <c r="W294" s="96"/>
      <c r="X294" s="96"/>
      <c r="Y294" s="96"/>
      <c r="Z294" s="96"/>
      <c r="AA294" s="96"/>
      <c r="AC294" s="96"/>
      <c r="AD294" s="96"/>
      <c r="AE294" s="96"/>
      <c r="AF294" s="96"/>
      <c r="AG294" s="96"/>
      <c r="AH294" s="96"/>
      <c r="AI294" s="96"/>
      <c r="AJ294" s="96"/>
      <c r="AK294" s="96"/>
      <c r="AM294" s="96"/>
      <c r="AN294" s="96"/>
      <c r="AO294" s="96"/>
      <c r="AP294" s="96"/>
      <c r="AQ294" s="96"/>
      <c r="AR294" s="96"/>
      <c r="AS294" s="96"/>
      <c r="AT294" s="96"/>
      <c r="AU294" s="96"/>
      <c r="AV294" s="96"/>
      <c r="BA294" s="96"/>
    </row>
    <row r="295" spans="1:53" x14ac:dyDescent="0.2">
      <c r="A295" s="96"/>
      <c r="B295" s="96"/>
      <c r="E295" s="96"/>
      <c r="F295" s="96"/>
      <c r="G295" s="96"/>
      <c r="H295" s="96"/>
      <c r="I295" s="96"/>
      <c r="J295" s="96"/>
      <c r="K295" s="96"/>
      <c r="L295" s="96"/>
      <c r="O295" s="96"/>
      <c r="P295" s="96"/>
      <c r="Q295" s="96"/>
      <c r="R295" s="96"/>
      <c r="S295" s="96"/>
      <c r="T295" s="96"/>
      <c r="U295" s="96"/>
      <c r="V295" s="96"/>
      <c r="W295" s="96"/>
      <c r="X295" s="96"/>
      <c r="Y295" s="96"/>
      <c r="Z295" s="96"/>
      <c r="AA295" s="96"/>
      <c r="AC295" s="96"/>
      <c r="AD295" s="96"/>
      <c r="AE295" s="96"/>
      <c r="AF295" s="96"/>
      <c r="AG295" s="96"/>
      <c r="AH295" s="96"/>
      <c r="AI295" s="96"/>
      <c r="AJ295" s="96"/>
      <c r="AK295" s="96"/>
      <c r="AM295" s="96"/>
      <c r="AN295" s="96"/>
      <c r="AO295" s="96"/>
      <c r="AP295" s="96"/>
      <c r="AQ295" s="96"/>
      <c r="AR295" s="96"/>
      <c r="AS295" s="96"/>
      <c r="AT295" s="96"/>
      <c r="AU295" s="96"/>
      <c r="AV295" s="96"/>
      <c r="BA295" s="96"/>
    </row>
    <row r="296" spans="1:53" x14ac:dyDescent="0.2">
      <c r="A296" s="96"/>
      <c r="B296" s="96"/>
      <c r="E296" s="96"/>
      <c r="F296" s="96"/>
      <c r="G296" s="96"/>
      <c r="H296" s="96"/>
      <c r="I296" s="96"/>
      <c r="J296" s="96"/>
      <c r="K296" s="96"/>
      <c r="L296" s="96"/>
      <c r="O296" s="96"/>
      <c r="P296" s="96"/>
      <c r="Q296" s="96"/>
      <c r="R296" s="96"/>
      <c r="S296" s="96"/>
      <c r="T296" s="96"/>
      <c r="U296" s="96"/>
      <c r="V296" s="96"/>
      <c r="W296" s="96"/>
      <c r="X296" s="96"/>
      <c r="Y296" s="96"/>
      <c r="Z296" s="96"/>
      <c r="AA296" s="96"/>
      <c r="AC296" s="96"/>
      <c r="AD296" s="96"/>
      <c r="AE296" s="96"/>
      <c r="AF296" s="96"/>
      <c r="AG296" s="96"/>
      <c r="AH296" s="96"/>
      <c r="AI296" s="96"/>
      <c r="AJ296" s="96"/>
      <c r="AK296" s="96"/>
      <c r="AM296" s="96"/>
      <c r="AN296" s="96"/>
      <c r="AO296" s="96"/>
      <c r="AP296" s="96"/>
      <c r="AQ296" s="96"/>
      <c r="AR296" s="96"/>
      <c r="AS296" s="96"/>
      <c r="AT296" s="96"/>
      <c r="AU296" s="96"/>
      <c r="AV296" s="96"/>
      <c r="BA296" s="96"/>
    </row>
    <row r="297" spans="1:53" x14ac:dyDescent="0.2">
      <c r="A297" s="96"/>
      <c r="B297" s="96"/>
      <c r="E297" s="96"/>
      <c r="F297" s="96"/>
      <c r="G297" s="96"/>
      <c r="H297" s="96"/>
      <c r="I297" s="96"/>
      <c r="J297" s="96"/>
      <c r="K297" s="96"/>
      <c r="L297" s="96"/>
      <c r="O297" s="96"/>
      <c r="P297" s="96"/>
      <c r="Q297" s="96"/>
      <c r="R297" s="96"/>
      <c r="S297" s="96"/>
      <c r="T297" s="96"/>
      <c r="U297" s="96"/>
      <c r="V297" s="96"/>
      <c r="W297" s="96"/>
      <c r="X297" s="96"/>
      <c r="Y297" s="96"/>
      <c r="Z297" s="96"/>
      <c r="AA297" s="96"/>
      <c r="AC297" s="96"/>
      <c r="AD297" s="96"/>
      <c r="AE297" s="96"/>
      <c r="AF297" s="96"/>
      <c r="AG297" s="96"/>
      <c r="AH297" s="96"/>
      <c r="AI297" s="96"/>
      <c r="AJ297" s="96"/>
      <c r="AK297" s="96"/>
      <c r="AM297" s="96"/>
      <c r="AN297" s="96"/>
      <c r="AO297" s="96"/>
      <c r="AP297" s="96"/>
      <c r="AQ297" s="96"/>
      <c r="AR297" s="96"/>
      <c r="AS297" s="96"/>
      <c r="AT297" s="96"/>
      <c r="AU297" s="96"/>
      <c r="AV297" s="96"/>
      <c r="BA297" s="96"/>
    </row>
    <row r="298" spans="1:53" x14ac:dyDescent="0.2">
      <c r="A298" s="96"/>
      <c r="B298" s="96"/>
      <c r="E298" s="96"/>
      <c r="F298" s="96"/>
      <c r="G298" s="96"/>
      <c r="H298" s="96"/>
      <c r="I298" s="96"/>
      <c r="J298" s="96"/>
      <c r="K298" s="96"/>
      <c r="L298" s="96"/>
      <c r="O298" s="96"/>
      <c r="P298" s="96"/>
      <c r="Q298" s="96"/>
      <c r="R298" s="96"/>
      <c r="S298" s="96"/>
      <c r="T298" s="96"/>
      <c r="U298" s="96"/>
      <c r="V298" s="96"/>
      <c r="W298" s="96"/>
      <c r="X298" s="96"/>
      <c r="Y298" s="96"/>
      <c r="Z298" s="96"/>
      <c r="AA298" s="96"/>
      <c r="AC298" s="96"/>
      <c r="AD298" s="96"/>
      <c r="AE298" s="96"/>
      <c r="AF298" s="96"/>
      <c r="AG298" s="96"/>
      <c r="AH298" s="96"/>
      <c r="AI298" s="96"/>
      <c r="AJ298" s="96"/>
      <c r="AK298" s="96"/>
      <c r="AM298" s="96"/>
      <c r="AN298" s="96"/>
      <c r="AO298" s="96"/>
      <c r="AP298" s="96"/>
      <c r="AQ298" s="96"/>
      <c r="AR298" s="96"/>
      <c r="AS298" s="96"/>
      <c r="AT298" s="96"/>
      <c r="AU298" s="96"/>
      <c r="AV298" s="96"/>
      <c r="BA298" s="96"/>
    </row>
    <row r="299" spans="1:53" x14ac:dyDescent="0.2">
      <c r="A299" s="96"/>
      <c r="B299" s="96"/>
      <c r="E299" s="96"/>
      <c r="F299" s="96"/>
      <c r="G299" s="96"/>
      <c r="H299" s="96"/>
      <c r="I299" s="96"/>
      <c r="J299" s="96"/>
      <c r="K299" s="96"/>
      <c r="L299" s="96"/>
      <c r="O299" s="96"/>
      <c r="P299" s="96"/>
      <c r="Q299" s="96"/>
      <c r="R299" s="96"/>
      <c r="S299" s="96"/>
      <c r="T299" s="96"/>
      <c r="U299" s="96"/>
      <c r="V299" s="96"/>
      <c r="W299" s="96"/>
      <c r="X299" s="96"/>
      <c r="Y299" s="96"/>
      <c r="Z299" s="96"/>
      <c r="AA299" s="96"/>
      <c r="AC299" s="96"/>
      <c r="AD299" s="96"/>
      <c r="AE299" s="96"/>
      <c r="AF299" s="96"/>
      <c r="AG299" s="96"/>
      <c r="AH299" s="96"/>
      <c r="AI299" s="96"/>
      <c r="AJ299" s="96"/>
      <c r="AK299" s="96"/>
      <c r="AM299" s="96"/>
      <c r="AN299" s="96"/>
      <c r="AO299" s="96"/>
      <c r="AP299" s="96"/>
      <c r="AQ299" s="96"/>
      <c r="AR299" s="96"/>
      <c r="AS299" s="96"/>
      <c r="AT299" s="96"/>
      <c r="AU299" s="96"/>
      <c r="AV299" s="96"/>
      <c r="BA299" s="96"/>
    </row>
    <row r="300" spans="1:53" x14ac:dyDescent="0.2">
      <c r="A300" s="96"/>
      <c r="B300" s="96"/>
      <c r="E300" s="96"/>
      <c r="F300" s="96"/>
      <c r="G300" s="96"/>
      <c r="H300" s="96"/>
      <c r="I300" s="96"/>
      <c r="J300" s="96"/>
      <c r="K300" s="96"/>
      <c r="L300" s="96"/>
      <c r="O300" s="96"/>
      <c r="P300" s="96"/>
      <c r="Q300" s="96"/>
      <c r="R300" s="96"/>
      <c r="S300" s="96"/>
      <c r="T300" s="96"/>
      <c r="U300" s="96"/>
      <c r="V300" s="96"/>
      <c r="W300" s="96"/>
      <c r="X300" s="96"/>
      <c r="Y300" s="96"/>
      <c r="Z300" s="96"/>
      <c r="AA300" s="96"/>
      <c r="AC300" s="96"/>
      <c r="AD300" s="96"/>
      <c r="AE300" s="96"/>
      <c r="AF300" s="96"/>
      <c r="AG300" s="96"/>
      <c r="AH300" s="96"/>
      <c r="AI300" s="96"/>
      <c r="AJ300" s="96"/>
      <c r="AK300" s="96"/>
      <c r="AM300" s="96"/>
      <c r="AN300" s="96"/>
      <c r="AO300" s="96"/>
      <c r="AP300" s="96"/>
      <c r="AQ300" s="96"/>
      <c r="AR300" s="96"/>
      <c r="AS300" s="96"/>
      <c r="AT300" s="96"/>
      <c r="AU300" s="96"/>
      <c r="AV300" s="96"/>
      <c r="BA300" s="96"/>
    </row>
    <row r="301" spans="1:53" x14ac:dyDescent="0.2">
      <c r="A301" s="96"/>
      <c r="B301" s="96"/>
      <c r="E301" s="96"/>
      <c r="F301" s="96"/>
      <c r="G301" s="96"/>
      <c r="H301" s="96"/>
      <c r="I301" s="96"/>
      <c r="J301" s="96"/>
      <c r="K301" s="96"/>
      <c r="L301" s="96"/>
      <c r="O301" s="96"/>
      <c r="P301" s="96"/>
      <c r="Q301" s="96"/>
      <c r="R301" s="96"/>
      <c r="S301" s="96"/>
      <c r="T301" s="96"/>
      <c r="U301" s="96"/>
      <c r="V301" s="96"/>
      <c r="W301" s="96"/>
      <c r="X301" s="96"/>
      <c r="Y301" s="96"/>
      <c r="Z301" s="96"/>
      <c r="AA301" s="96"/>
      <c r="AC301" s="96"/>
      <c r="AD301" s="96"/>
      <c r="AE301" s="96"/>
      <c r="AF301" s="96"/>
      <c r="AG301" s="96"/>
      <c r="AH301" s="96"/>
      <c r="AI301" s="96"/>
      <c r="AJ301" s="96"/>
      <c r="AK301" s="96"/>
      <c r="AM301" s="96"/>
      <c r="AN301" s="96"/>
      <c r="AO301" s="96"/>
      <c r="AP301" s="96"/>
      <c r="AQ301" s="96"/>
      <c r="AR301" s="96"/>
      <c r="AS301" s="96"/>
      <c r="AT301" s="96"/>
      <c r="AU301" s="96"/>
      <c r="AV301" s="96"/>
      <c r="BA301" s="96"/>
    </row>
    <row r="302" spans="1:53" x14ac:dyDescent="0.2">
      <c r="A302" s="96"/>
      <c r="B302" s="96"/>
      <c r="E302" s="96"/>
      <c r="F302" s="96"/>
      <c r="G302" s="96"/>
      <c r="H302" s="96"/>
      <c r="I302" s="96"/>
      <c r="J302" s="96"/>
      <c r="K302" s="96"/>
      <c r="L302" s="96"/>
      <c r="O302" s="96"/>
      <c r="P302" s="96"/>
      <c r="Q302" s="96"/>
      <c r="R302" s="96"/>
      <c r="S302" s="96"/>
      <c r="T302" s="96"/>
      <c r="U302" s="96"/>
      <c r="V302" s="96"/>
      <c r="W302" s="96"/>
      <c r="X302" s="96"/>
      <c r="Y302" s="96"/>
      <c r="Z302" s="96"/>
      <c r="AA302" s="96"/>
      <c r="AC302" s="96"/>
      <c r="AD302" s="96"/>
      <c r="AE302" s="96"/>
      <c r="AF302" s="96"/>
      <c r="AG302" s="96"/>
      <c r="AH302" s="96"/>
      <c r="AI302" s="96"/>
      <c r="AJ302" s="96"/>
      <c r="AK302" s="96"/>
      <c r="AM302" s="96"/>
      <c r="AN302" s="96"/>
      <c r="AO302" s="96"/>
      <c r="AP302" s="96"/>
      <c r="AQ302" s="96"/>
      <c r="AR302" s="96"/>
      <c r="AS302" s="96"/>
      <c r="AT302" s="96"/>
      <c r="AU302" s="96"/>
      <c r="AV302" s="96"/>
      <c r="BA302" s="96"/>
    </row>
    <row r="303" spans="1:53" x14ac:dyDescent="0.2">
      <c r="A303" s="96"/>
      <c r="B303" s="96"/>
      <c r="E303" s="96"/>
      <c r="F303" s="96"/>
      <c r="G303" s="96"/>
      <c r="H303" s="96"/>
      <c r="I303" s="96"/>
      <c r="J303" s="96"/>
      <c r="K303" s="96"/>
      <c r="L303" s="96"/>
      <c r="O303" s="96"/>
      <c r="P303" s="96"/>
      <c r="Q303" s="96"/>
      <c r="R303" s="96"/>
      <c r="S303" s="96"/>
      <c r="T303" s="96"/>
      <c r="U303" s="96"/>
      <c r="V303" s="96"/>
      <c r="W303" s="96"/>
      <c r="X303" s="96"/>
      <c r="Y303" s="96"/>
      <c r="Z303" s="96"/>
      <c r="AA303" s="96"/>
      <c r="AC303" s="96"/>
      <c r="AD303" s="96"/>
      <c r="AE303" s="96"/>
      <c r="AF303" s="96"/>
      <c r="AG303" s="96"/>
      <c r="AH303" s="96"/>
      <c r="AI303" s="96"/>
      <c r="AJ303" s="96"/>
      <c r="AK303" s="96"/>
      <c r="AM303" s="96"/>
      <c r="AN303" s="96"/>
      <c r="AO303" s="96"/>
      <c r="AP303" s="96"/>
      <c r="AQ303" s="96"/>
      <c r="AR303" s="96"/>
      <c r="AS303" s="96"/>
      <c r="AT303" s="96"/>
      <c r="AU303" s="96"/>
      <c r="AV303" s="96"/>
      <c r="BA303" s="96"/>
    </row>
    <row r="304" spans="1:53" x14ac:dyDescent="0.2">
      <c r="A304" s="96"/>
      <c r="B304" s="96"/>
      <c r="E304" s="96"/>
      <c r="F304" s="96"/>
      <c r="G304" s="96"/>
      <c r="H304" s="96"/>
      <c r="I304" s="96"/>
      <c r="J304" s="96"/>
      <c r="K304" s="96"/>
      <c r="L304" s="96"/>
      <c r="O304" s="96"/>
      <c r="P304" s="96"/>
      <c r="Q304" s="96"/>
      <c r="R304" s="96"/>
      <c r="S304" s="96"/>
      <c r="T304" s="96"/>
      <c r="U304" s="96"/>
      <c r="V304" s="96"/>
      <c r="W304" s="96"/>
      <c r="X304" s="96"/>
      <c r="Y304" s="96"/>
      <c r="Z304" s="96"/>
      <c r="AA304" s="96"/>
      <c r="AC304" s="96"/>
      <c r="AD304" s="96"/>
      <c r="AE304" s="96"/>
      <c r="AF304" s="96"/>
      <c r="AG304" s="96"/>
      <c r="AH304" s="96"/>
      <c r="AI304" s="96"/>
      <c r="AJ304" s="96"/>
      <c r="AK304" s="96"/>
      <c r="AM304" s="96"/>
      <c r="AN304" s="96"/>
      <c r="AO304" s="96"/>
      <c r="AP304" s="96"/>
      <c r="AQ304" s="96"/>
      <c r="AR304" s="96"/>
      <c r="AS304" s="96"/>
      <c r="AT304" s="96"/>
      <c r="AU304" s="96"/>
      <c r="AV304" s="96"/>
      <c r="BA304" s="96"/>
    </row>
    <row r="305" spans="1:53" x14ac:dyDescent="0.2">
      <c r="A305" s="96"/>
      <c r="B305" s="96"/>
      <c r="E305" s="96"/>
      <c r="F305" s="96"/>
      <c r="G305" s="96"/>
      <c r="H305" s="96"/>
      <c r="I305" s="96"/>
      <c r="J305" s="96"/>
      <c r="K305" s="96"/>
      <c r="L305" s="96"/>
      <c r="O305" s="96"/>
      <c r="P305" s="96"/>
      <c r="Q305" s="96"/>
      <c r="R305" s="96"/>
      <c r="S305" s="96"/>
      <c r="T305" s="96"/>
      <c r="U305" s="96"/>
      <c r="V305" s="96"/>
      <c r="W305" s="96"/>
      <c r="X305" s="96"/>
      <c r="Y305" s="96"/>
      <c r="Z305" s="96"/>
      <c r="AA305" s="96"/>
      <c r="AC305" s="96"/>
      <c r="AD305" s="96"/>
      <c r="AE305" s="96"/>
      <c r="AF305" s="96"/>
      <c r="AG305" s="96"/>
      <c r="AH305" s="96"/>
      <c r="AI305" s="96"/>
      <c r="AJ305" s="96"/>
      <c r="AK305" s="96"/>
      <c r="AM305" s="96"/>
      <c r="AN305" s="96"/>
      <c r="AO305" s="96"/>
      <c r="AP305" s="96"/>
      <c r="AQ305" s="96"/>
      <c r="AR305" s="96"/>
      <c r="AS305" s="96"/>
      <c r="AT305" s="96"/>
      <c r="AU305" s="96"/>
      <c r="AV305" s="96"/>
      <c r="BA305" s="96"/>
    </row>
    <row r="306" spans="1:53" x14ac:dyDescent="0.2">
      <c r="A306" s="96"/>
      <c r="B306" s="96"/>
      <c r="E306" s="96"/>
      <c r="F306" s="96"/>
      <c r="G306" s="96"/>
      <c r="H306" s="96"/>
      <c r="I306" s="96"/>
      <c r="J306" s="96"/>
      <c r="K306" s="96"/>
      <c r="L306" s="96"/>
      <c r="O306" s="96"/>
      <c r="P306" s="96"/>
      <c r="Q306" s="96"/>
      <c r="R306" s="96"/>
      <c r="S306" s="96"/>
      <c r="T306" s="96"/>
      <c r="U306" s="96"/>
      <c r="V306" s="96"/>
      <c r="W306" s="96"/>
      <c r="X306" s="96"/>
      <c r="Y306" s="96"/>
      <c r="Z306" s="96"/>
      <c r="AA306" s="96"/>
      <c r="AC306" s="96"/>
      <c r="AD306" s="96"/>
      <c r="AE306" s="96"/>
      <c r="AF306" s="96"/>
      <c r="AG306" s="96"/>
      <c r="AH306" s="96"/>
      <c r="AI306" s="96"/>
      <c r="AJ306" s="96"/>
      <c r="AK306" s="96"/>
      <c r="AM306" s="96"/>
      <c r="AN306" s="96"/>
      <c r="AO306" s="96"/>
      <c r="AP306" s="96"/>
      <c r="AQ306" s="96"/>
      <c r="AR306" s="96"/>
      <c r="AS306" s="96"/>
      <c r="AT306" s="96"/>
      <c r="AU306" s="96"/>
      <c r="AV306" s="96"/>
      <c r="BA306" s="96"/>
    </row>
    <row r="307" spans="1:53" x14ac:dyDescent="0.2">
      <c r="A307" s="96"/>
      <c r="B307" s="96"/>
      <c r="E307" s="96"/>
      <c r="F307" s="96"/>
      <c r="G307" s="96"/>
      <c r="H307" s="96"/>
      <c r="I307" s="96"/>
      <c r="J307" s="96"/>
      <c r="K307" s="96"/>
      <c r="L307" s="96"/>
      <c r="O307" s="96"/>
      <c r="P307" s="96"/>
      <c r="Q307" s="96"/>
      <c r="R307" s="96"/>
      <c r="S307" s="96"/>
      <c r="T307" s="96"/>
      <c r="U307" s="96"/>
      <c r="V307" s="96"/>
      <c r="W307" s="96"/>
      <c r="X307" s="96"/>
      <c r="Y307" s="96"/>
      <c r="Z307" s="96"/>
      <c r="AA307" s="96"/>
      <c r="AC307" s="96"/>
      <c r="AD307" s="96"/>
      <c r="AE307" s="96"/>
      <c r="AF307" s="96"/>
      <c r="AG307" s="96"/>
      <c r="AH307" s="96"/>
      <c r="AI307" s="96"/>
      <c r="AJ307" s="96"/>
      <c r="AK307" s="96"/>
      <c r="AM307" s="96"/>
      <c r="AN307" s="96"/>
      <c r="AO307" s="96"/>
      <c r="AP307" s="96"/>
      <c r="AQ307" s="96"/>
      <c r="AR307" s="96"/>
      <c r="AS307" s="96"/>
      <c r="AT307" s="96"/>
      <c r="AU307" s="96"/>
      <c r="AV307" s="96"/>
      <c r="BA307" s="96"/>
    </row>
    <row r="308" spans="1:53" x14ac:dyDescent="0.2">
      <c r="A308" s="96"/>
      <c r="B308" s="96"/>
      <c r="E308" s="96"/>
      <c r="F308" s="96"/>
      <c r="G308" s="96"/>
      <c r="H308" s="96"/>
      <c r="I308" s="96"/>
      <c r="J308" s="96"/>
      <c r="K308" s="96"/>
      <c r="L308" s="96"/>
      <c r="O308" s="96"/>
      <c r="P308" s="96"/>
      <c r="Q308" s="96"/>
      <c r="R308" s="96"/>
      <c r="S308" s="96"/>
      <c r="T308" s="96"/>
      <c r="U308" s="96"/>
      <c r="V308" s="96"/>
      <c r="W308" s="96"/>
      <c r="X308" s="96"/>
      <c r="Y308" s="96"/>
      <c r="Z308" s="96"/>
      <c r="AA308" s="96"/>
      <c r="AC308" s="96"/>
      <c r="AD308" s="96"/>
      <c r="AE308" s="96"/>
      <c r="AF308" s="96"/>
      <c r="AG308" s="96"/>
      <c r="AH308" s="96"/>
      <c r="AI308" s="96"/>
      <c r="AJ308" s="96"/>
      <c r="AK308" s="96"/>
      <c r="AM308" s="96"/>
      <c r="AN308" s="96"/>
      <c r="AO308" s="96"/>
      <c r="AP308" s="96"/>
      <c r="AQ308" s="96"/>
      <c r="AR308" s="96"/>
      <c r="AS308" s="96"/>
      <c r="AT308" s="96"/>
      <c r="AU308" s="96"/>
      <c r="AV308" s="96"/>
      <c r="BA308" s="96"/>
    </row>
  </sheetData>
  <mergeCells count="11">
    <mergeCell ref="A4:B4"/>
    <mergeCell ref="AW4:AX4"/>
    <mergeCell ref="F4:G4"/>
    <mergeCell ref="K4:L4"/>
    <mergeCell ref="P4:Q4"/>
    <mergeCell ref="V4:W4"/>
    <mergeCell ref="F2:G2"/>
    <mergeCell ref="AB4:AC4"/>
    <mergeCell ref="AG4:AH4"/>
    <mergeCell ref="AL4:AM4"/>
    <mergeCell ref="AR4:AS4"/>
  </mergeCells>
  <pageMargins left="0.31496062992125984" right="0.51181102362204722" top="0.23622047244094491" bottom="0.23622047244094491" header="0.31496062992125984" footer="0.31496062992125984"/>
  <pageSetup paperSize="9"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1A62E-BF21-4AF3-87D5-36CB6B1E5967}">
  <sheetPr>
    <pageSetUpPr fitToPage="1"/>
  </sheetPr>
  <dimension ref="A1:AX308"/>
  <sheetViews>
    <sheetView workbookViewId="0"/>
  </sheetViews>
  <sheetFormatPr defaultRowHeight="12.75" x14ac:dyDescent="0.2"/>
  <cols>
    <col min="1" max="1" width="6.42578125" style="265" customWidth="1"/>
    <col min="2" max="2" width="3.5703125" style="265" bestFit="1" customWidth="1"/>
    <col min="3" max="3" width="4.5703125" style="110" bestFit="1" customWidth="1"/>
    <col min="4" max="4" width="3" style="110" bestFit="1" customWidth="1"/>
    <col min="5" max="5" width="3" style="264" bestFit="1" customWidth="1"/>
    <col min="6" max="6" width="4.7109375" style="264" bestFit="1" customWidth="1"/>
    <col min="7" max="7" width="3.5703125" style="264" bestFit="1" customWidth="1"/>
    <col min="8" max="8" width="4.5703125" style="264" bestFit="1" customWidth="1"/>
    <col min="9" max="10" width="3" style="264" bestFit="1" customWidth="1"/>
    <col min="11" max="11" width="5.7109375" style="265" bestFit="1" customWidth="1"/>
    <col min="12" max="12" width="3.5703125" style="265" bestFit="1" customWidth="1"/>
    <col min="13" max="13" width="4.5703125" style="110" bestFit="1" customWidth="1"/>
    <col min="14" max="14" width="3" style="110" customWidth="1"/>
    <col min="15" max="15" width="3" style="264" customWidth="1"/>
    <col min="16" max="16" width="5.7109375" style="264" bestFit="1" customWidth="1"/>
    <col min="17" max="17" width="3.5703125" style="264" bestFit="1" customWidth="1"/>
    <col min="18" max="18" width="4.5703125" style="264" bestFit="1" customWidth="1"/>
    <col min="19" max="20" width="3" style="264" bestFit="1" customWidth="1"/>
    <col min="21" max="21" width="8.140625" style="110" customWidth="1"/>
    <col min="22" max="22" width="6.42578125" style="110" customWidth="1"/>
    <col min="23" max="23" width="3.5703125" style="110" bestFit="1" customWidth="1"/>
    <col min="24" max="24" width="4.85546875" style="110" bestFit="1" customWidth="1"/>
    <col min="25" max="25" width="3" style="110" bestFit="1" customWidth="1"/>
    <col min="26" max="26" width="3" style="264" bestFit="1" customWidth="1"/>
    <col min="27" max="28" width="1.85546875" style="110" customWidth="1"/>
    <col min="29" max="29" width="4.7109375" style="265" bestFit="1" customWidth="1"/>
    <col min="30" max="30" width="3.5703125" style="110" bestFit="1" customWidth="1"/>
    <col min="31" max="31" width="4.85546875" style="110" bestFit="1" customWidth="1"/>
    <col min="32" max="32" width="3" style="110" bestFit="1" customWidth="1"/>
    <col min="33" max="33" width="3" style="264" bestFit="1" customWidth="1"/>
    <col min="34" max="34" width="3" style="110" bestFit="1" customWidth="1"/>
    <col min="35" max="35" width="1.7109375" style="110" customWidth="1"/>
    <col min="36" max="36" width="4.7109375" style="265" bestFit="1" customWidth="1"/>
    <col min="37" max="37" width="3.5703125" style="110" bestFit="1" customWidth="1"/>
    <col min="38" max="38" width="4.85546875" style="110" bestFit="1" customWidth="1"/>
    <col min="39" max="39" width="3" style="110" bestFit="1" customWidth="1"/>
    <col min="40" max="40" width="3" style="264" bestFit="1" customWidth="1"/>
    <col min="41" max="42" width="1.7109375" style="110" customWidth="1"/>
    <col min="43" max="43" width="3.7109375" style="265" bestFit="1" customWidth="1"/>
    <col min="44" max="44" width="3.5703125" style="110" bestFit="1" customWidth="1"/>
    <col min="45" max="45" width="4.85546875" style="110" bestFit="1" customWidth="1"/>
    <col min="46" max="46" width="3" style="110" bestFit="1" customWidth="1"/>
    <col min="47" max="47" width="3" style="264" bestFit="1" customWidth="1"/>
    <col min="48" max="49" width="1.7109375" style="110" customWidth="1"/>
    <col min="50" max="50" width="4" style="110" bestFit="1" customWidth="1"/>
    <col min="51" max="16384" width="9.140625" style="110"/>
  </cols>
  <sheetData>
    <row r="1" spans="1:47" s="202" customFormat="1" ht="20.25" customHeight="1" x14ac:dyDescent="0.2">
      <c r="A1" s="16" t="s">
        <v>74</v>
      </c>
      <c r="B1" s="201"/>
      <c r="E1" s="203"/>
      <c r="F1" s="204"/>
      <c r="G1" s="204"/>
      <c r="H1" s="201"/>
      <c r="I1" s="201"/>
      <c r="J1" s="203"/>
      <c r="K1" s="204"/>
      <c r="L1" s="204"/>
      <c r="M1" s="201"/>
      <c r="N1" s="201"/>
      <c r="O1" s="203"/>
      <c r="P1" s="204"/>
      <c r="Q1" s="204"/>
      <c r="R1" s="201"/>
      <c r="S1" s="201"/>
      <c r="T1" s="203"/>
    </row>
    <row r="2" spans="1:47" s="206" customFormat="1" ht="30" customHeight="1" x14ac:dyDescent="0.2">
      <c r="A2" s="205" t="s">
        <v>73</v>
      </c>
      <c r="B2" s="205"/>
      <c r="F2" s="304">
        <v>718</v>
      </c>
      <c r="G2" s="304"/>
      <c r="H2" s="207" t="s">
        <v>66</v>
      </c>
      <c r="L2" s="205"/>
      <c r="M2" s="205"/>
      <c r="N2" s="205"/>
    </row>
    <row r="3" spans="1:47" ht="39.75" customHeight="1" thickBot="1" x14ac:dyDescent="0.25">
      <c r="A3" s="208" t="s">
        <v>67</v>
      </c>
      <c r="B3" s="208"/>
      <c r="C3" s="202"/>
      <c r="D3" s="202"/>
      <c r="E3" s="203"/>
      <c r="F3" s="204"/>
      <c r="G3" s="204"/>
      <c r="H3" s="202"/>
      <c r="I3" s="202"/>
      <c r="J3" s="203"/>
      <c r="K3" s="204"/>
      <c r="L3" s="204"/>
      <c r="M3" s="202"/>
      <c r="N3" s="202"/>
      <c r="O3" s="203"/>
      <c r="P3" s="204"/>
      <c r="Q3" s="204"/>
      <c r="R3" s="202"/>
      <c r="S3" s="202"/>
      <c r="T3" s="203"/>
      <c r="Z3" s="110"/>
      <c r="AC3" s="110"/>
      <c r="AG3" s="110"/>
      <c r="AJ3" s="110"/>
      <c r="AN3" s="110"/>
      <c r="AQ3" s="110"/>
      <c r="AU3" s="110"/>
    </row>
    <row r="4" spans="1:47" ht="44.25" customHeight="1" thickBot="1" x14ac:dyDescent="0.25">
      <c r="A4" s="310" t="s">
        <v>13</v>
      </c>
      <c r="B4" s="311"/>
      <c r="C4" s="209" t="s">
        <v>21</v>
      </c>
      <c r="D4" s="210" t="s">
        <v>72</v>
      </c>
      <c r="E4" s="211" t="s">
        <v>30</v>
      </c>
      <c r="F4" s="310" t="s">
        <v>13</v>
      </c>
      <c r="G4" s="311"/>
      <c r="H4" s="209" t="s">
        <v>21</v>
      </c>
      <c r="I4" s="210" t="s">
        <v>72</v>
      </c>
      <c r="J4" s="211" t="s">
        <v>30</v>
      </c>
      <c r="K4" s="310" t="s">
        <v>13</v>
      </c>
      <c r="L4" s="311"/>
      <c r="M4" s="209" t="s">
        <v>21</v>
      </c>
      <c r="N4" s="210" t="s">
        <v>72</v>
      </c>
      <c r="O4" s="211" t="s">
        <v>30</v>
      </c>
      <c r="P4" s="310" t="s">
        <v>13</v>
      </c>
      <c r="Q4" s="311"/>
      <c r="R4" s="209" t="s">
        <v>21</v>
      </c>
      <c r="S4" s="210" t="s">
        <v>72</v>
      </c>
      <c r="T4" s="211" t="s">
        <v>30</v>
      </c>
      <c r="Z4" s="110"/>
      <c r="AC4" s="110"/>
      <c r="AG4" s="110"/>
      <c r="AJ4" s="110"/>
      <c r="AN4" s="110"/>
      <c r="AQ4" s="110"/>
      <c r="AU4" s="110"/>
    </row>
    <row r="5" spans="1:47" ht="15.75" customHeight="1" x14ac:dyDescent="0.2">
      <c r="A5" s="212">
        <v>45451</v>
      </c>
      <c r="B5" s="213" t="s">
        <v>15</v>
      </c>
      <c r="C5" s="214"/>
      <c r="D5" s="215"/>
      <c r="E5" s="215"/>
      <c r="F5" s="216">
        <v>45474</v>
      </c>
      <c r="G5" s="217" t="s">
        <v>19</v>
      </c>
      <c r="H5" s="218"/>
      <c r="I5" s="215"/>
      <c r="J5" s="215"/>
      <c r="K5" s="216">
        <v>45505</v>
      </c>
      <c r="L5" s="217" t="s">
        <v>64</v>
      </c>
      <c r="M5" s="218"/>
      <c r="N5" s="215"/>
      <c r="O5" s="215"/>
      <c r="P5" s="216">
        <v>45536</v>
      </c>
      <c r="Q5" s="217" t="s">
        <v>14</v>
      </c>
      <c r="R5" s="268" t="s">
        <v>72</v>
      </c>
      <c r="S5" s="215">
        <v>1</v>
      </c>
      <c r="T5" s="219"/>
      <c r="Z5" s="110"/>
      <c r="AC5" s="110"/>
      <c r="AG5" s="110"/>
      <c r="AJ5" s="110"/>
      <c r="AN5" s="110"/>
      <c r="AQ5" s="110"/>
      <c r="AU5" s="110"/>
    </row>
    <row r="6" spans="1:47" ht="15.75" customHeight="1" x14ac:dyDescent="0.2">
      <c r="A6" s="212">
        <v>45452</v>
      </c>
      <c r="B6" s="220" t="s">
        <v>14</v>
      </c>
      <c r="C6" s="268" t="s">
        <v>72</v>
      </c>
      <c r="D6" s="215">
        <v>1</v>
      </c>
      <c r="E6" s="215"/>
      <c r="F6" s="221">
        <v>45475</v>
      </c>
      <c r="G6" s="217" t="s">
        <v>16</v>
      </c>
      <c r="H6" s="218"/>
      <c r="I6" s="215"/>
      <c r="J6" s="215"/>
      <c r="K6" s="221">
        <v>45506</v>
      </c>
      <c r="L6" s="217" t="s">
        <v>20</v>
      </c>
      <c r="M6" s="214"/>
      <c r="N6" s="215"/>
      <c r="O6" s="215"/>
      <c r="P6" s="221">
        <v>45537</v>
      </c>
      <c r="Q6" s="217" t="s">
        <v>19</v>
      </c>
      <c r="R6" s="268" t="s">
        <v>72</v>
      </c>
      <c r="S6" s="215">
        <v>1</v>
      </c>
      <c r="T6" s="219"/>
      <c r="Z6" s="110"/>
      <c r="AC6" s="110"/>
      <c r="AG6" s="110"/>
      <c r="AJ6" s="110"/>
      <c r="AN6" s="110"/>
      <c r="AQ6" s="110"/>
      <c r="AU6" s="110"/>
    </row>
    <row r="7" spans="1:47" x14ac:dyDescent="0.2">
      <c r="A7" s="212">
        <v>45453</v>
      </c>
      <c r="B7" s="220" t="s">
        <v>19</v>
      </c>
      <c r="C7" s="268" t="s">
        <v>72</v>
      </c>
      <c r="D7" s="215">
        <v>1</v>
      </c>
      <c r="E7" s="215"/>
      <c r="F7" s="221">
        <v>45476</v>
      </c>
      <c r="G7" s="217" t="s">
        <v>18</v>
      </c>
      <c r="H7" s="218"/>
      <c r="I7" s="215"/>
      <c r="J7" s="215"/>
      <c r="K7" s="221">
        <v>45507</v>
      </c>
      <c r="L7" s="222" t="s">
        <v>15</v>
      </c>
      <c r="M7" s="214" t="s">
        <v>30</v>
      </c>
      <c r="N7" s="215"/>
      <c r="O7" s="215">
        <v>1</v>
      </c>
      <c r="P7" s="221">
        <v>45538</v>
      </c>
      <c r="Q7" s="217" t="s">
        <v>16</v>
      </c>
      <c r="R7" s="268" t="s">
        <v>72</v>
      </c>
      <c r="S7" s="215">
        <v>1</v>
      </c>
      <c r="T7" s="219"/>
      <c r="Z7" s="110"/>
      <c r="AC7" s="110"/>
      <c r="AG7" s="110"/>
      <c r="AJ7" s="110"/>
      <c r="AN7" s="110"/>
      <c r="AQ7" s="110"/>
      <c r="AU7" s="110"/>
    </row>
    <row r="8" spans="1:47" ht="14.25" customHeight="1" x14ac:dyDescent="0.2">
      <c r="A8" s="212">
        <v>45454</v>
      </c>
      <c r="B8" s="220" t="s">
        <v>16</v>
      </c>
      <c r="C8" s="268" t="s">
        <v>72</v>
      </c>
      <c r="D8" s="215">
        <v>1</v>
      </c>
      <c r="E8" s="215"/>
      <c r="F8" s="221">
        <v>45477</v>
      </c>
      <c r="G8" s="217" t="s">
        <v>17</v>
      </c>
      <c r="H8" s="218"/>
      <c r="I8" s="215"/>
      <c r="J8" s="215"/>
      <c r="K8" s="221">
        <v>45508</v>
      </c>
      <c r="L8" s="217" t="s">
        <v>14</v>
      </c>
      <c r="M8" s="218"/>
      <c r="N8" s="215"/>
      <c r="O8" s="215"/>
      <c r="P8" s="221">
        <v>45539</v>
      </c>
      <c r="Q8" s="217" t="s">
        <v>18</v>
      </c>
      <c r="R8" s="268" t="s">
        <v>72</v>
      </c>
      <c r="S8" s="215">
        <v>1</v>
      </c>
      <c r="T8" s="219"/>
      <c r="Z8" s="110"/>
      <c r="AC8" s="110"/>
      <c r="AG8" s="110"/>
      <c r="AJ8" s="110"/>
      <c r="AN8" s="110"/>
      <c r="AQ8" s="110"/>
      <c r="AU8" s="110"/>
    </row>
    <row r="9" spans="1:47" ht="14.25" customHeight="1" x14ac:dyDescent="0.2">
      <c r="A9" s="212">
        <v>45455</v>
      </c>
      <c r="B9" s="220" t="s">
        <v>18</v>
      </c>
      <c r="C9" s="268" t="s">
        <v>72</v>
      </c>
      <c r="D9" s="215">
        <v>1</v>
      </c>
      <c r="E9" s="215"/>
      <c r="F9" s="221">
        <v>45478</v>
      </c>
      <c r="G9" s="217" t="s">
        <v>20</v>
      </c>
      <c r="H9" s="214"/>
      <c r="I9" s="215"/>
      <c r="J9" s="215"/>
      <c r="K9" s="221">
        <v>45509</v>
      </c>
      <c r="L9" s="217" t="s">
        <v>19</v>
      </c>
      <c r="M9" s="218"/>
      <c r="N9" s="215"/>
      <c r="O9" s="215"/>
      <c r="P9" s="221">
        <v>45540</v>
      </c>
      <c r="Q9" s="217" t="s">
        <v>17</v>
      </c>
      <c r="R9" s="268" t="s">
        <v>72</v>
      </c>
      <c r="S9" s="215">
        <v>1</v>
      </c>
      <c r="T9" s="219"/>
      <c r="Z9" s="110"/>
      <c r="AC9" s="110"/>
      <c r="AG9" s="110"/>
      <c r="AJ9" s="110"/>
      <c r="AN9" s="110"/>
      <c r="AQ9" s="110"/>
      <c r="AU9" s="110"/>
    </row>
    <row r="10" spans="1:47" ht="14.25" customHeight="1" x14ac:dyDescent="0.2">
      <c r="A10" s="212">
        <v>45456</v>
      </c>
      <c r="B10" s="220" t="s">
        <v>17</v>
      </c>
      <c r="C10" s="268" t="s">
        <v>72</v>
      </c>
      <c r="D10" s="215">
        <v>1</v>
      </c>
      <c r="E10" s="215"/>
      <c r="F10" s="221">
        <v>45479</v>
      </c>
      <c r="G10" s="222" t="s">
        <v>15</v>
      </c>
      <c r="H10" s="214" t="s">
        <v>30</v>
      </c>
      <c r="I10" s="215"/>
      <c r="J10" s="215">
        <v>1</v>
      </c>
      <c r="K10" s="221">
        <v>45510</v>
      </c>
      <c r="L10" s="217" t="s">
        <v>16</v>
      </c>
      <c r="M10" s="218"/>
      <c r="N10" s="215"/>
      <c r="O10" s="215"/>
      <c r="P10" s="221">
        <v>45541</v>
      </c>
      <c r="Q10" s="217" t="s">
        <v>20</v>
      </c>
      <c r="R10" s="214"/>
      <c r="S10" s="215"/>
      <c r="T10" s="219"/>
      <c r="Z10" s="110"/>
      <c r="AC10" s="110"/>
      <c r="AG10" s="110"/>
      <c r="AJ10" s="110"/>
      <c r="AN10" s="110"/>
      <c r="AQ10" s="110"/>
      <c r="AU10" s="110"/>
    </row>
    <row r="11" spans="1:47" ht="14.25" customHeight="1" x14ac:dyDescent="0.2">
      <c r="A11" s="212">
        <v>45457</v>
      </c>
      <c r="B11" s="220" t="s">
        <v>20</v>
      </c>
      <c r="C11" s="214"/>
      <c r="D11" s="215"/>
      <c r="E11" s="215"/>
      <c r="F11" s="221">
        <v>45480</v>
      </c>
      <c r="G11" s="217" t="s">
        <v>14</v>
      </c>
      <c r="H11" s="218"/>
      <c r="I11" s="215"/>
      <c r="J11" s="215"/>
      <c r="K11" s="221">
        <v>45511</v>
      </c>
      <c r="L11" s="217" t="s">
        <v>18</v>
      </c>
      <c r="M11" s="218"/>
      <c r="N11" s="215"/>
      <c r="O11" s="215"/>
      <c r="P11" s="221">
        <v>45542</v>
      </c>
      <c r="Q11" s="222" t="s">
        <v>15</v>
      </c>
      <c r="R11" s="214" t="s">
        <v>30</v>
      </c>
      <c r="S11" s="215"/>
      <c r="T11" s="219">
        <v>1</v>
      </c>
      <c r="Z11" s="110"/>
      <c r="AC11" s="110"/>
      <c r="AG11" s="110"/>
      <c r="AJ11" s="110"/>
      <c r="AN11" s="110"/>
      <c r="AQ11" s="110"/>
      <c r="AU11" s="110"/>
    </row>
    <row r="12" spans="1:47" ht="14.25" customHeight="1" x14ac:dyDescent="0.2">
      <c r="A12" s="212">
        <v>45458</v>
      </c>
      <c r="B12" s="213" t="s">
        <v>15</v>
      </c>
      <c r="C12" s="214" t="s">
        <v>30</v>
      </c>
      <c r="D12" s="215"/>
      <c r="E12" s="215">
        <v>1</v>
      </c>
      <c r="F12" s="221">
        <v>45481</v>
      </c>
      <c r="G12" s="217" t="s">
        <v>19</v>
      </c>
      <c r="H12" s="218"/>
      <c r="I12" s="215"/>
      <c r="J12" s="215"/>
      <c r="K12" s="221">
        <v>45512</v>
      </c>
      <c r="L12" s="217" t="s">
        <v>17</v>
      </c>
      <c r="M12" s="218"/>
      <c r="N12" s="215"/>
      <c r="O12" s="215"/>
      <c r="P12" s="221"/>
      <c r="Q12" s="217"/>
      <c r="R12" s="223"/>
      <c r="S12" s="224"/>
      <c r="T12" s="219"/>
      <c r="Z12" s="110"/>
      <c r="AC12" s="110"/>
      <c r="AG12" s="110"/>
      <c r="AJ12" s="110"/>
      <c r="AN12" s="110"/>
      <c r="AQ12" s="110"/>
      <c r="AU12" s="110"/>
    </row>
    <row r="13" spans="1:47" ht="14.25" customHeight="1" x14ac:dyDescent="0.2">
      <c r="A13" s="212">
        <v>45459</v>
      </c>
      <c r="B13" s="220" t="s">
        <v>14</v>
      </c>
      <c r="C13" s="268" t="s">
        <v>72</v>
      </c>
      <c r="D13" s="215">
        <v>1</v>
      </c>
      <c r="E13" s="215"/>
      <c r="F13" s="221">
        <v>45482</v>
      </c>
      <c r="G13" s="217" t="s">
        <v>16</v>
      </c>
      <c r="H13" s="218"/>
      <c r="I13" s="215"/>
      <c r="J13" s="215"/>
      <c r="K13" s="221">
        <v>45513</v>
      </c>
      <c r="L13" s="217" t="s">
        <v>20</v>
      </c>
      <c r="M13" s="214"/>
      <c r="N13" s="215"/>
      <c r="O13" s="215"/>
      <c r="P13" s="221"/>
      <c r="Q13" s="217"/>
      <c r="R13" s="223"/>
      <c r="S13" s="215"/>
      <c r="T13" s="219"/>
      <c r="Z13" s="110"/>
      <c r="AC13" s="110"/>
      <c r="AG13" s="110"/>
      <c r="AJ13" s="110"/>
      <c r="AN13" s="110"/>
      <c r="AQ13" s="110"/>
      <c r="AU13" s="110"/>
    </row>
    <row r="14" spans="1:47" ht="14.25" customHeight="1" x14ac:dyDescent="0.2">
      <c r="A14" s="212">
        <v>45460</v>
      </c>
      <c r="B14" s="220" t="s">
        <v>19</v>
      </c>
      <c r="C14" s="268" t="s">
        <v>72</v>
      </c>
      <c r="D14" s="215">
        <v>1</v>
      </c>
      <c r="E14" s="215"/>
      <c r="F14" s="221">
        <v>45483</v>
      </c>
      <c r="G14" s="217" t="s">
        <v>18</v>
      </c>
      <c r="H14" s="218"/>
      <c r="I14" s="215"/>
      <c r="J14" s="215"/>
      <c r="K14" s="221">
        <v>45514</v>
      </c>
      <c r="L14" s="222" t="s">
        <v>15</v>
      </c>
      <c r="M14" s="214" t="s">
        <v>30</v>
      </c>
      <c r="N14" s="215"/>
      <c r="O14" s="215">
        <v>1</v>
      </c>
      <c r="P14" s="221"/>
      <c r="Q14" s="217"/>
      <c r="R14" s="223"/>
      <c r="S14" s="224"/>
      <c r="T14" s="219"/>
      <c r="Z14" s="110"/>
      <c r="AC14" s="110"/>
      <c r="AG14" s="110"/>
      <c r="AJ14" s="110"/>
      <c r="AN14" s="110"/>
      <c r="AQ14" s="110"/>
      <c r="AU14" s="110"/>
    </row>
    <row r="15" spans="1:47" ht="14.25" customHeight="1" x14ac:dyDescent="0.2">
      <c r="A15" s="212">
        <v>45461</v>
      </c>
      <c r="B15" s="220" t="s">
        <v>16</v>
      </c>
      <c r="C15" s="268" t="s">
        <v>72</v>
      </c>
      <c r="D15" s="215">
        <v>1</v>
      </c>
      <c r="E15" s="215"/>
      <c r="F15" s="221">
        <v>45484</v>
      </c>
      <c r="G15" s="217" t="s">
        <v>17</v>
      </c>
      <c r="H15" s="218"/>
      <c r="I15" s="215"/>
      <c r="J15" s="215"/>
      <c r="K15" s="221">
        <v>45515</v>
      </c>
      <c r="L15" s="217" t="s">
        <v>14</v>
      </c>
      <c r="M15" s="218"/>
      <c r="N15" s="215"/>
      <c r="O15" s="215"/>
      <c r="P15" s="221"/>
      <c r="Q15" s="217"/>
      <c r="R15" s="223"/>
      <c r="S15" s="224"/>
      <c r="T15" s="225"/>
      <c r="Z15" s="110"/>
      <c r="AC15" s="110"/>
      <c r="AG15" s="110"/>
      <c r="AJ15" s="110"/>
      <c r="AN15" s="110"/>
      <c r="AQ15" s="110"/>
      <c r="AU15" s="110"/>
    </row>
    <row r="16" spans="1:47" ht="14.25" customHeight="1" x14ac:dyDescent="0.2">
      <c r="A16" s="212">
        <v>45462</v>
      </c>
      <c r="B16" s="220" t="s">
        <v>18</v>
      </c>
      <c r="C16" s="268" t="s">
        <v>72</v>
      </c>
      <c r="D16" s="215">
        <v>1</v>
      </c>
      <c r="E16" s="215"/>
      <c r="F16" s="221">
        <v>45485</v>
      </c>
      <c r="G16" s="217" t="s">
        <v>20</v>
      </c>
      <c r="H16" s="214"/>
      <c r="I16" s="215"/>
      <c r="J16" s="215"/>
      <c r="K16" s="221">
        <v>45516</v>
      </c>
      <c r="L16" s="217" t="s">
        <v>19</v>
      </c>
      <c r="M16" s="218"/>
      <c r="N16" s="215"/>
      <c r="O16" s="215"/>
      <c r="P16" s="221"/>
      <c r="Q16" s="217"/>
      <c r="R16" s="223"/>
      <c r="S16" s="224"/>
      <c r="T16" s="225"/>
      <c r="Z16" s="110"/>
      <c r="AC16" s="110"/>
      <c r="AG16" s="110"/>
      <c r="AJ16" s="110"/>
      <c r="AN16" s="110"/>
      <c r="AQ16" s="110"/>
      <c r="AU16" s="110"/>
    </row>
    <row r="17" spans="1:47" ht="14.25" customHeight="1" x14ac:dyDescent="0.2">
      <c r="A17" s="212">
        <v>45463</v>
      </c>
      <c r="B17" s="220" t="s">
        <v>17</v>
      </c>
      <c r="C17" s="268" t="s">
        <v>72</v>
      </c>
      <c r="D17" s="215">
        <v>1</v>
      </c>
      <c r="E17" s="215"/>
      <c r="F17" s="221">
        <v>45486</v>
      </c>
      <c r="G17" s="222" t="s">
        <v>15</v>
      </c>
      <c r="H17" s="214" t="s">
        <v>30</v>
      </c>
      <c r="I17" s="215"/>
      <c r="J17" s="215">
        <v>1</v>
      </c>
      <c r="K17" s="221">
        <v>45517</v>
      </c>
      <c r="L17" s="217" t="s">
        <v>16</v>
      </c>
      <c r="M17" s="218"/>
      <c r="N17" s="215"/>
      <c r="O17" s="215"/>
      <c r="P17" s="221"/>
      <c r="Q17" s="217"/>
      <c r="R17" s="223"/>
      <c r="S17" s="224"/>
      <c r="T17" s="225"/>
      <c r="Z17" s="110"/>
      <c r="AC17" s="110"/>
      <c r="AG17" s="110"/>
      <c r="AJ17" s="110"/>
      <c r="AN17" s="110"/>
      <c r="AQ17" s="110"/>
      <c r="AU17" s="110"/>
    </row>
    <row r="18" spans="1:47" ht="14.25" customHeight="1" x14ac:dyDescent="0.2">
      <c r="A18" s="212">
        <v>45464</v>
      </c>
      <c r="B18" s="220" t="s">
        <v>20</v>
      </c>
      <c r="C18" s="214"/>
      <c r="D18" s="215"/>
      <c r="E18" s="215"/>
      <c r="F18" s="221">
        <v>45487</v>
      </c>
      <c r="G18" s="217" t="s">
        <v>14</v>
      </c>
      <c r="H18" s="218"/>
      <c r="I18" s="215"/>
      <c r="J18" s="215"/>
      <c r="K18" s="221">
        <v>45518</v>
      </c>
      <c r="L18" s="217" t="s">
        <v>18</v>
      </c>
      <c r="M18" s="218"/>
      <c r="N18" s="215"/>
      <c r="O18" s="215"/>
      <c r="P18" s="221"/>
      <c r="Q18" s="217"/>
      <c r="R18" s="223"/>
      <c r="S18" s="224"/>
      <c r="T18" s="225"/>
      <c r="Z18" s="110"/>
      <c r="AC18" s="110"/>
      <c r="AG18" s="110"/>
      <c r="AJ18" s="110"/>
      <c r="AN18" s="110"/>
      <c r="AQ18" s="110"/>
      <c r="AU18" s="110"/>
    </row>
    <row r="19" spans="1:47" ht="14.25" customHeight="1" x14ac:dyDescent="0.2">
      <c r="A19" s="212">
        <v>45465</v>
      </c>
      <c r="B19" s="213" t="s">
        <v>15</v>
      </c>
      <c r="C19" s="214" t="s">
        <v>30</v>
      </c>
      <c r="D19" s="215"/>
      <c r="E19" s="215">
        <v>1</v>
      </c>
      <c r="F19" s="221">
        <v>45488</v>
      </c>
      <c r="G19" s="217" t="s">
        <v>19</v>
      </c>
      <c r="H19" s="218"/>
      <c r="I19" s="215"/>
      <c r="J19" s="215"/>
      <c r="K19" s="221">
        <v>45519</v>
      </c>
      <c r="L19" s="222" t="s">
        <v>17</v>
      </c>
      <c r="M19" s="214" t="s">
        <v>30</v>
      </c>
      <c r="N19" s="215"/>
      <c r="O19" s="215">
        <v>1</v>
      </c>
      <c r="P19" s="221"/>
      <c r="Q19" s="217"/>
      <c r="R19" s="214"/>
      <c r="S19" s="215"/>
      <c r="T19" s="225"/>
      <c r="Z19" s="110"/>
      <c r="AC19" s="110"/>
      <c r="AG19" s="110"/>
      <c r="AJ19" s="110"/>
      <c r="AN19" s="110"/>
      <c r="AQ19" s="110"/>
      <c r="AU19" s="110"/>
    </row>
    <row r="20" spans="1:47" ht="14.25" customHeight="1" x14ac:dyDescent="0.2">
      <c r="A20" s="212">
        <v>45466</v>
      </c>
      <c r="B20" s="220" t="s">
        <v>14</v>
      </c>
      <c r="C20" s="268" t="s">
        <v>72</v>
      </c>
      <c r="D20" s="215">
        <v>1</v>
      </c>
      <c r="E20" s="215"/>
      <c r="F20" s="221">
        <v>45489</v>
      </c>
      <c r="G20" s="217" t="s">
        <v>16</v>
      </c>
      <c r="H20" s="218"/>
      <c r="I20" s="215"/>
      <c r="J20" s="215"/>
      <c r="K20" s="221">
        <v>45520</v>
      </c>
      <c r="L20" s="217" t="s">
        <v>20</v>
      </c>
      <c r="M20" s="214"/>
      <c r="N20" s="215"/>
      <c r="O20" s="215"/>
      <c r="P20" s="221"/>
      <c r="Q20" s="217"/>
      <c r="R20" s="223"/>
      <c r="S20" s="215"/>
      <c r="T20" s="219"/>
      <c r="Z20" s="110"/>
      <c r="AC20" s="110"/>
      <c r="AG20" s="110"/>
      <c r="AJ20" s="110"/>
      <c r="AN20" s="110"/>
      <c r="AQ20" s="110"/>
      <c r="AU20" s="110"/>
    </row>
    <row r="21" spans="1:47" ht="14.25" customHeight="1" x14ac:dyDescent="0.2">
      <c r="A21" s="212">
        <v>45467</v>
      </c>
      <c r="B21" s="220" t="s">
        <v>19</v>
      </c>
      <c r="C21" s="268" t="s">
        <v>72</v>
      </c>
      <c r="D21" s="215">
        <v>1</v>
      </c>
      <c r="E21" s="215"/>
      <c r="F21" s="221">
        <v>45490</v>
      </c>
      <c r="G21" s="217" t="s">
        <v>18</v>
      </c>
      <c r="H21" s="218"/>
      <c r="I21" s="215"/>
      <c r="J21" s="215"/>
      <c r="K21" s="221">
        <v>45521</v>
      </c>
      <c r="L21" s="222" t="s">
        <v>15</v>
      </c>
      <c r="M21" s="214" t="s">
        <v>30</v>
      </c>
      <c r="N21" s="215"/>
      <c r="O21" s="215">
        <v>1</v>
      </c>
      <c r="P21" s="221"/>
      <c r="Q21" s="217"/>
      <c r="R21" s="223"/>
      <c r="S21" s="224"/>
      <c r="T21" s="219"/>
      <c r="Z21" s="110"/>
      <c r="AC21" s="110"/>
      <c r="AG21" s="110"/>
      <c r="AJ21" s="110"/>
      <c r="AN21" s="110"/>
      <c r="AQ21" s="110"/>
      <c r="AU21" s="110"/>
    </row>
    <row r="22" spans="1:47" ht="14.25" customHeight="1" x14ac:dyDescent="0.2">
      <c r="A22" s="212">
        <v>45468</v>
      </c>
      <c r="B22" s="220" t="s">
        <v>16</v>
      </c>
      <c r="C22" s="268" t="s">
        <v>72</v>
      </c>
      <c r="D22" s="215">
        <v>1</v>
      </c>
      <c r="E22" s="215"/>
      <c r="F22" s="221">
        <v>45491</v>
      </c>
      <c r="G22" s="217" t="s">
        <v>17</v>
      </c>
      <c r="H22" s="218"/>
      <c r="I22" s="215"/>
      <c r="J22" s="215"/>
      <c r="K22" s="221">
        <v>45522</v>
      </c>
      <c r="L22" s="217" t="s">
        <v>14</v>
      </c>
      <c r="M22" s="218"/>
      <c r="N22" s="215"/>
      <c r="O22" s="215"/>
      <c r="P22" s="221"/>
      <c r="Q22" s="217"/>
      <c r="R22" s="223"/>
      <c r="S22" s="224"/>
      <c r="T22" s="225"/>
      <c r="Z22" s="110"/>
      <c r="AC22" s="110"/>
      <c r="AG22" s="110"/>
      <c r="AJ22" s="110"/>
      <c r="AN22" s="110"/>
      <c r="AQ22" s="110"/>
      <c r="AU22" s="110"/>
    </row>
    <row r="23" spans="1:47" ht="14.25" customHeight="1" x14ac:dyDescent="0.2">
      <c r="A23" s="212">
        <v>45469</v>
      </c>
      <c r="B23" s="220" t="s">
        <v>18</v>
      </c>
      <c r="C23" s="268" t="s">
        <v>72</v>
      </c>
      <c r="D23" s="215">
        <v>1</v>
      </c>
      <c r="E23" s="215"/>
      <c r="F23" s="221">
        <v>45492</v>
      </c>
      <c r="G23" s="217" t="s">
        <v>20</v>
      </c>
      <c r="H23" s="214"/>
      <c r="I23" s="215"/>
      <c r="J23" s="215"/>
      <c r="K23" s="221">
        <v>45523</v>
      </c>
      <c r="L23" s="217" t="s">
        <v>19</v>
      </c>
      <c r="M23" s="218"/>
      <c r="N23" s="215"/>
      <c r="O23" s="215"/>
      <c r="P23" s="221"/>
      <c r="Q23" s="217"/>
      <c r="R23" s="223"/>
      <c r="S23" s="224"/>
      <c r="T23" s="225"/>
      <c r="Z23" s="110"/>
      <c r="AC23" s="110"/>
      <c r="AG23" s="110"/>
      <c r="AJ23" s="110"/>
      <c r="AN23" s="110"/>
      <c r="AQ23" s="110"/>
      <c r="AU23" s="110"/>
    </row>
    <row r="24" spans="1:47" ht="14.25" customHeight="1" x14ac:dyDescent="0.2">
      <c r="A24" s="212">
        <v>45470</v>
      </c>
      <c r="B24" s="220" t="s">
        <v>17</v>
      </c>
      <c r="C24" s="268" t="s">
        <v>72</v>
      </c>
      <c r="D24" s="215">
        <v>1</v>
      </c>
      <c r="E24" s="215"/>
      <c r="F24" s="221">
        <v>45493</v>
      </c>
      <c r="G24" s="222" t="s">
        <v>15</v>
      </c>
      <c r="H24" s="214" t="s">
        <v>30</v>
      </c>
      <c r="I24" s="215"/>
      <c r="J24" s="215">
        <v>1</v>
      </c>
      <c r="K24" s="221">
        <v>45524</v>
      </c>
      <c r="L24" s="217" t="s">
        <v>16</v>
      </c>
      <c r="M24" s="218"/>
      <c r="N24" s="215"/>
      <c r="O24" s="215"/>
      <c r="P24" s="221"/>
      <c r="Q24" s="217"/>
      <c r="R24" s="223"/>
      <c r="S24" s="224"/>
      <c r="T24" s="225"/>
      <c r="Z24" s="110"/>
      <c r="AC24" s="110"/>
      <c r="AG24" s="110"/>
      <c r="AJ24" s="110"/>
      <c r="AN24" s="110"/>
      <c r="AQ24" s="110"/>
      <c r="AU24" s="110"/>
    </row>
    <row r="25" spans="1:47" ht="14.25" customHeight="1" x14ac:dyDescent="0.2">
      <c r="A25" s="212">
        <v>45471</v>
      </c>
      <c r="B25" s="220" t="s">
        <v>20</v>
      </c>
      <c r="C25" s="214"/>
      <c r="D25" s="215"/>
      <c r="E25" s="215"/>
      <c r="F25" s="221">
        <v>45494</v>
      </c>
      <c r="G25" s="217" t="s">
        <v>14</v>
      </c>
      <c r="H25" s="218"/>
      <c r="I25" s="215"/>
      <c r="J25" s="215"/>
      <c r="K25" s="221">
        <v>45525</v>
      </c>
      <c r="L25" s="217" t="s">
        <v>18</v>
      </c>
      <c r="M25" s="218"/>
      <c r="N25" s="215"/>
      <c r="O25" s="215"/>
      <c r="P25" s="221"/>
      <c r="Q25" s="217"/>
      <c r="R25" s="223"/>
      <c r="S25" s="224"/>
      <c r="T25" s="225"/>
      <c r="Z25" s="110"/>
      <c r="AC25" s="110"/>
      <c r="AG25" s="110"/>
      <c r="AJ25" s="110"/>
      <c r="AN25" s="110"/>
      <c r="AQ25" s="110"/>
      <c r="AU25" s="110"/>
    </row>
    <row r="26" spans="1:47" ht="14.25" customHeight="1" x14ac:dyDescent="0.2">
      <c r="A26" s="212">
        <v>45472</v>
      </c>
      <c r="B26" s="213" t="s">
        <v>15</v>
      </c>
      <c r="C26" s="214" t="s">
        <v>30</v>
      </c>
      <c r="D26" s="215"/>
      <c r="E26" s="215">
        <v>1</v>
      </c>
      <c r="F26" s="221">
        <v>45495</v>
      </c>
      <c r="G26" s="217" t="s">
        <v>19</v>
      </c>
      <c r="H26" s="218"/>
      <c r="I26" s="215"/>
      <c r="J26" s="215"/>
      <c r="K26" s="221">
        <v>45526</v>
      </c>
      <c r="L26" s="217" t="s">
        <v>17</v>
      </c>
      <c r="M26" s="218"/>
      <c r="N26" s="215"/>
      <c r="O26" s="215"/>
      <c r="P26" s="221"/>
      <c r="Q26" s="217"/>
      <c r="R26" s="214"/>
      <c r="S26" s="215"/>
      <c r="T26" s="225"/>
      <c r="Z26" s="110"/>
      <c r="AC26" s="110"/>
      <c r="AG26" s="110"/>
      <c r="AJ26" s="110"/>
      <c r="AN26" s="110"/>
      <c r="AQ26" s="110"/>
      <c r="AU26" s="110"/>
    </row>
    <row r="27" spans="1:47" ht="14.25" customHeight="1" x14ac:dyDescent="0.2">
      <c r="A27" s="212">
        <v>45473</v>
      </c>
      <c r="B27" s="220" t="s">
        <v>14</v>
      </c>
      <c r="C27" s="218"/>
      <c r="D27" s="215"/>
      <c r="E27" s="215"/>
      <c r="F27" s="221">
        <v>45496</v>
      </c>
      <c r="G27" s="217" t="s">
        <v>16</v>
      </c>
      <c r="H27" s="218"/>
      <c r="I27" s="215"/>
      <c r="J27" s="215"/>
      <c r="K27" s="221">
        <v>45527</v>
      </c>
      <c r="L27" s="217" t="s">
        <v>20</v>
      </c>
      <c r="M27" s="214"/>
      <c r="N27" s="215"/>
      <c r="O27" s="215"/>
      <c r="P27" s="221"/>
      <c r="Q27" s="217"/>
      <c r="R27" s="223"/>
      <c r="S27" s="224"/>
      <c r="T27" s="225"/>
      <c r="Z27" s="110"/>
      <c r="AC27" s="110"/>
      <c r="AG27" s="110"/>
      <c r="AJ27" s="110"/>
      <c r="AN27" s="110"/>
      <c r="AQ27" s="110"/>
      <c r="AU27" s="110"/>
    </row>
    <row r="28" spans="1:47" ht="14.25" customHeight="1" x14ac:dyDescent="0.2">
      <c r="A28" s="226"/>
      <c r="B28" s="227"/>
      <c r="C28" s="214"/>
      <c r="D28" s="214"/>
      <c r="E28" s="215"/>
      <c r="F28" s="221">
        <v>45497</v>
      </c>
      <c r="G28" s="217" t="s">
        <v>18</v>
      </c>
      <c r="H28" s="218"/>
      <c r="I28" s="215"/>
      <c r="J28" s="215"/>
      <c r="K28" s="221">
        <v>45528</v>
      </c>
      <c r="L28" s="222" t="s">
        <v>15</v>
      </c>
      <c r="M28" s="214" t="s">
        <v>30</v>
      </c>
      <c r="N28" s="215"/>
      <c r="O28" s="215">
        <v>1</v>
      </c>
      <c r="P28" s="221"/>
      <c r="Q28" s="217"/>
      <c r="R28" s="223"/>
      <c r="S28" s="224"/>
      <c r="T28" s="225"/>
      <c r="Z28" s="110"/>
      <c r="AC28" s="110"/>
      <c r="AG28" s="110"/>
      <c r="AJ28" s="110"/>
      <c r="AN28" s="110"/>
      <c r="AQ28" s="110"/>
      <c r="AU28" s="110"/>
    </row>
    <row r="29" spans="1:47" ht="14.25" customHeight="1" x14ac:dyDescent="0.2">
      <c r="A29" s="226"/>
      <c r="B29" s="227"/>
      <c r="C29" s="214"/>
      <c r="D29" s="214"/>
      <c r="E29" s="215"/>
      <c r="F29" s="221">
        <v>45498</v>
      </c>
      <c r="G29" s="217" t="s">
        <v>17</v>
      </c>
      <c r="H29" s="218"/>
      <c r="I29" s="215"/>
      <c r="J29" s="215"/>
      <c r="K29" s="221">
        <v>45529</v>
      </c>
      <c r="L29" s="217" t="s">
        <v>14</v>
      </c>
      <c r="M29" s="218"/>
      <c r="N29" s="215"/>
      <c r="O29" s="215"/>
      <c r="P29" s="221"/>
      <c r="Q29" s="217"/>
      <c r="R29" s="223"/>
      <c r="S29" s="224"/>
      <c r="T29" s="225"/>
      <c r="Z29" s="110"/>
      <c r="AC29" s="110"/>
      <c r="AG29" s="110"/>
      <c r="AJ29" s="110"/>
      <c r="AN29" s="110"/>
      <c r="AQ29" s="110"/>
      <c r="AU29" s="110"/>
    </row>
    <row r="30" spans="1:47" ht="14.25" customHeight="1" x14ac:dyDescent="0.2">
      <c r="A30" s="226"/>
      <c r="B30" s="227"/>
      <c r="C30" s="214"/>
      <c r="D30" s="214"/>
      <c r="E30" s="215"/>
      <c r="F30" s="221">
        <v>45499</v>
      </c>
      <c r="G30" s="217" t="s">
        <v>20</v>
      </c>
      <c r="H30" s="214"/>
      <c r="I30" s="215"/>
      <c r="J30" s="215"/>
      <c r="K30" s="221">
        <v>45530</v>
      </c>
      <c r="L30" s="217" t="s">
        <v>19</v>
      </c>
      <c r="M30" s="218"/>
      <c r="N30" s="215"/>
      <c r="O30" s="215"/>
      <c r="P30" s="221"/>
      <c r="Q30" s="217"/>
      <c r="R30" s="214"/>
      <c r="S30" s="215"/>
      <c r="T30" s="225"/>
      <c r="Z30" s="110"/>
      <c r="AC30" s="110"/>
      <c r="AG30" s="110"/>
      <c r="AJ30" s="110"/>
      <c r="AN30" s="110"/>
      <c r="AQ30" s="110"/>
      <c r="AU30" s="110"/>
    </row>
    <row r="31" spans="1:47" ht="14.25" customHeight="1" x14ac:dyDescent="0.2">
      <c r="A31" s="226"/>
      <c r="B31" s="227"/>
      <c r="C31" s="214"/>
      <c r="D31" s="214"/>
      <c r="E31" s="215"/>
      <c r="F31" s="221">
        <v>45500</v>
      </c>
      <c r="G31" s="222" t="s">
        <v>15</v>
      </c>
      <c r="H31" s="214" t="s">
        <v>30</v>
      </c>
      <c r="I31" s="215"/>
      <c r="J31" s="215">
        <v>1</v>
      </c>
      <c r="K31" s="221">
        <v>45531</v>
      </c>
      <c r="L31" s="217" t="s">
        <v>16</v>
      </c>
      <c r="M31" s="218"/>
      <c r="N31" s="215"/>
      <c r="O31" s="215"/>
      <c r="P31" s="221"/>
      <c r="Q31" s="217"/>
      <c r="R31" s="223"/>
      <c r="S31" s="224"/>
      <c r="T31" s="225"/>
      <c r="Z31" s="110"/>
      <c r="AC31" s="110"/>
      <c r="AG31" s="110"/>
      <c r="AJ31" s="110"/>
      <c r="AN31" s="110"/>
      <c r="AQ31" s="110"/>
      <c r="AU31" s="110"/>
    </row>
    <row r="32" spans="1:47" ht="14.25" customHeight="1" x14ac:dyDescent="0.2">
      <c r="A32" s="226"/>
      <c r="B32" s="227"/>
      <c r="C32" s="214"/>
      <c r="D32" s="214"/>
      <c r="E32" s="215"/>
      <c r="F32" s="221">
        <v>45501</v>
      </c>
      <c r="G32" s="217" t="s">
        <v>14</v>
      </c>
      <c r="H32" s="218"/>
      <c r="I32" s="215"/>
      <c r="J32" s="215"/>
      <c r="K32" s="221">
        <v>45532</v>
      </c>
      <c r="L32" s="217" t="s">
        <v>18</v>
      </c>
      <c r="M32" s="218"/>
      <c r="N32" s="215"/>
      <c r="O32" s="215"/>
      <c r="P32" s="221"/>
      <c r="Q32" s="217"/>
      <c r="R32" s="223"/>
      <c r="S32" s="224"/>
      <c r="T32" s="225"/>
      <c r="Z32" s="110"/>
      <c r="AC32" s="110"/>
      <c r="AG32" s="110"/>
      <c r="AJ32" s="110"/>
      <c r="AN32" s="110"/>
      <c r="AQ32" s="110"/>
      <c r="AU32" s="110"/>
    </row>
    <row r="33" spans="1:47" x14ac:dyDescent="0.2">
      <c r="A33" s="226"/>
      <c r="B33" s="227"/>
      <c r="C33" s="214"/>
      <c r="D33" s="214"/>
      <c r="E33" s="215"/>
      <c r="F33" s="221">
        <v>45502</v>
      </c>
      <c r="G33" s="217" t="s">
        <v>19</v>
      </c>
      <c r="H33" s="218"/>
      <c r="I33" s="215"/>
      <c r="J33" s="215"/>
      <c r="K33" s="221">
        <v>45533</v>
      </c>
      <c r="L33" s="217" t="s">
        <v>17</v>
      </c>
      <c r="M33" s="218"/>
      <c r="N33" s="215"/>
      <c r="O33" s="215"/>
      <c r="P33" s="221"/>
      <c r="Q33" s="217"/>
      <c r="R33" s="214"/>
      <c r="S33" s="215"/>
      <c r="T33" s="225"/>
      <c r="Z33" s="110"/>
      <c r="AC33" s="110"/>
      <c r="AG33" s="110"/>
      <c r="AJ33" s="110"/>
      <c r="AN33" s="110"/>
      <c r="AQ33" s="110"/>
      <c r="AU33" s="110"/>
    </row>
    <row r="34" spans="1:47" x14ac:dyDescent="0.2">
      <c r="A34" s="226"/>
      <c r="B34" s="227"/>
      <c r="C34" s="214"/>
      <c r="D34" s="214"/>
      <c r="E34" s="215"/>
      <c r="F34" s="221">
        <v>45503</v>
      </c>
      <c r="G34" s="217" t="s">
        <v>16</v>
      </c>
      <c r="H34" s="218"/>
      <c r="I34" s="215"/>
      <c r="J34" s="215"/>
      <c r="K34" s="221">
        <v>45534</v>
      </c>
      <c r="L34" s="217" t="s">
        <v>20</v>
      </c>
      <c r="M34" s="214"/>
      <c r="N34" s="215"/>
      <c r="O34" s="215"/>
      <c r="P34" s="221"/>
      <c r="Q34" s="217"/>
      <c r="R34" s="223"/>
      <c r="S34" s="215"/>
      <c r="T34" s="219"/>
      <c r="Z34" s="110"/>
      <c r="AC34" s="110"/>
      <c r="AG34" s="110"/>
      <c r="AJ34" s="110"/>
      <c r="AN34" s="110"/>
      <c r="AQ34" s="110"/>
      <c r="AU34" s="110"/>
    </row>
    <row r="35" spans="1:47" ht="13.5" thickBot="1" x14ac:dyDescent="0.25">
      <c r="A35" s="228"/>
      <c r="B35" s="229"/>
      <c r="C35" s="230"/>
      <c r="D35" s="230"/>
      <c r="E35" s="231"/>
      <c r="F35" s="232">
        <v>45504</v>
      </c>
      <c r="G35" s="233" t="s">
        <v>18</v>
      </c>
      <c r="H35" s="218"/>
      <c r="I35" s="215"/>
      <c r="J35" s="234"/>
      <c r="K35" s="232">
        <v>45535</v>
      </c>
      <c r="L35" s="235" t="s">
        <v>15</v>
      </c>
      <c r="M35" s="214" t="s">
        <v>30</v>
      </c>
      <c r="N35" s="215"/>
      <c r="O35" s="215">
        <v>1</v>
      </c>
      <c r="P35" s="232"/>
      <c r="Q35" s="233"/>
      <c r="R35" s="236"/>
      <c r="S35" s="237"/>
      <c r="T35" s="238"/>
      <c r="Z35" s="110"/>
      <c r="AC35" s="110"/>
      <c r="AG35" s="110"/>
      <c r="AJ35" s="110"/>
      <c r="AN35" s="110"/>
      <c r="AQ35" s="110"/>
      <c r="AU35" s="110"/>
    </row>
    <row r="36" spans="1:47" x14ac:dyDescent="0.2">
      <c r="A36" s="239" t="s">
        <v>68</v>
      </c>
      <c r="B36" s="240"/>
      <c r="C36" s="240"/>
      <c r="D36" s="241">
        <f>SUM(D5:D35)</f>
        <v>15</v>
      </c>
      <c r="E36" s="242"/>
      <c r="F36" s="243"/>
      <c r="G36" s="244"/>
      <c r="H36" s="244"/>
      <c r="I36" s="241">
        <f>SUM(I5:I35)</f>
        <v>0</v>
      </c>
      <c r="J36" s="242"/>
      <c r="K36" s="245"/>
      <c r="L36" s="244"/>
      <c r="M36" s="244"/>
      <c r="N36" s="241">
        <f>SUM(N5:N35)</f>
        <v>0</v>
      </c>
      <c r="O36" s="242"/>
      <c r="P36" s="245"/>
      <c r="Q36" s="244"/>
      <c r="R36" s="244"/>
      <c r="S36" s="241">
        <f>SUM(S5:S35)</f>
        <v>5</v>
      </c>
      <c r="T36" s="246"/>
      <c r="U36" s="110">
        <f>SUM(B36:T36)</f>
        <v>20</v>
      </c>
      <c r="Z36" s="110"/>
      <c r="AC36" s="110"/>
      <c r="AG36" s="110"/>
      <c r="AJ36" s="110"/>
      <c r="AN36" s="110"/>
      <c r="AQ36" s="110"/>
      <c r="AU36" s="110"/>
    </row>
    <row r="37" spans="1:47" x14ac:dyDescent="0.2">
      <c r="A37" s="247" t="s">
        <v>69</v>
      </c>
      <c r="B37" s="248"/>
      <c r="C37" s="248"/>
      <c r="D37" s="249"/>
      <c r="E37" s="250"/>
      <c r="F37" s="251"/>
      <c r="G37" s="249"/>
      <c r="H37" s="249"/>
      <c r="I37" s="249"/>
      <c r="J37" s="250"/>
      <c r="K37" s="252"/>
      <c r="L37" s="249"/>
      <c r="M37" s="249"/>
      <c r="N37" s="249"/>
      <c r="O37" s="250"/>
      <c r="P37" s="252"/>
      <c r="Q37" s="249"/>
      <c r="R37" s="249"/>
      <c r="S37" s="249"/>
      <c r="T37" s="250"/>
      <c r="U37" s="110">
        <f>SUM(B37:T37)</f>
        <v>0</v>
      </c>
      <c r="V37" s="110">
        <f>U36+U37+U38</f>
        <v>34</v>
      </c>
      <c r="Z37" s="110"/>
      <c r="AC37" s="110"/>
      <c r="AG37" s="110"/>
      <c r="AJ37" s="110"/>
      <c r="AN37" s="110"/>
      <c r="AQ37" s="110"/>
      <c r="AU37" s="110"/>
    </row>
    <row r="38" spans="1:47" ht="13.5" thickBot="1" x14ac:dyDescent="0.25">
      <c r="A38" s="253" t="s">
        <v>30</v>
      </c>
      <c r="B38" s="254"/>
      <c r="C38" s="254"/>
      <c r="D38" s="255"/>
      <c r="E38" s="256">
        <f>SUM(E5:E35)</f>
        <v>3</v>
      </c>
      <c r="F38" s="257"/>
      <c r="G38" s="255"/>
      <c r="H38" s="255"/>
      <c r="I38" s="255"/>
      <c r="J38" s="250">
        <f>SUM(J5:J35)</f>
        <v>4</v>
      </c>
      <c r="K38" s="258"/>
      <c r="L38" s="255"/>
      <c r="M38" s="255"/>
      <c r="N38" s="255"/>
      <c r="O38" s="250">
        <f>SUM(O5:O35)</f>
        <v>6</v>
      </c>
      <c r="P38" s="258"/>
      <c r="Q38" s="255"/>
      <c r="R38" s="255"/>
      <c r="S38" s="255"/>
      <c r="T38" s="250">
        <f>SUM(T5:T35)</f>
        <v>1</v>
      </c>
      <c r="U38" s="110">
        <f>SUM(B38:T38)</f>
        <v>14</v>
      </c>
      <c r="Z38" s="110"/>
      <c r="AC38" s="110"/>
      <c r="AG38" s="110"/>
      <c r="AJ38" s="110"/>
      <c r="AN38" s="110"/>
      <c r="AQ38" s="110"/>
      <c r="AU38" s="110"/>
    </row>
    <row r="39" spans="1:47" s="259" customFormat="1" x14ac:dyDescent="0.2">
      <c r="E39" s="260">
        <f>SUM(C36:E38)</f>
        <v>18</v>
      </c>
      <c r="F39" s="261"/>
      <c r="J39" s="262">
        <f>SUM(H36:J38)</f>
        <v>4</v>
      </c>
      <c r="K39" s="261"/>
      <c r="L39" s="261"/>
      <c r="O39" s="262">
        <f>SUM(M36:O38)</f>
        <v>6</v>
      </c>
      <c r="P39" s="261"/>
      <c r="Q39" s="261"/>
      <c r="R39" s="261"/>
      <c r="S39" s="261"/>
      <c r="T39" s="262">
        <f>SUM(S36:T38)</f>
        <v>6</v>
      </c>
      <c r="U39" s="263">
        <f>SUM(T39,O39,J39,E39)</f>
        <v>34</v>
      </c>
    </row>
    <row r="40" spans="1:47" x14ac:dyDescent="0.2">
      <c r="A40" s="110"/>
      <c r="B40" s="110"/>
      <c r="G40" s="110"/>
      <c r="H40" s="110"/>
      <c r="I40" s="110"/>
      <c r="J40" s="110"/>
      <c r="K40" s="264"/>
      <c r="L40" s="264"/>
      <c r="O40" s="110"/>
      <c r="T40" s="110"/>
      <c r="U40" s="110" t="s">
        <v>70</v>
      </c>
      <c r="Z40" s="110"/>
      <c r="AC40" s="110"/>
      <c r="AG40" s="110"/>
      <c r="AJ40" s="110"/>
      <c r="AN40" s="110"/>
      <c r="AQ40" s="110"/>
      <c r="AU40" s="110"/>
    </row>
    <row r="41" spans="1:47" x14ac:dyDescent="0.2">
      <c r="B41" s="110"/>
      <c r="G41" s="110"/>
      <c r="H41" s="110"/>
      <c r="I41" s="110"/>
      <c r="J41" s="110"/>
      <c r="K41" s="264"/>
      <c r="L41" s="264"/>
      <c r="O41" s="110"/>
      <c r="T41" s="110"/>
      <c r="Z41" s="110"/>
      <c r="AC41" s="110"/>
      <c r="AG41" s="110"/>
      <c r="AJ41" s="110"/>
      <c r="AN41" s="110"/>
      <c r="AQ41" s="110"/>
      <c r="AU41" s="110"/>
    </row>
    <row r="42" spans="1:47" x14ac:dyDescent="0.2">
      <c r="A42" s="110"/>
      <c r="B42" s="110"/>
      <c r="G42" s="110"/>
      <c r="H42" s="110"/>
      <c r="I42" s="110"/>
      <c r="J42" s="110"/>
      <c r="K42" s="264"/>
      <c r="L42" s="264"/>
      <c r="O42" s="110"/>
      <c r="T42" s="110"/>
      <c r="Z42" s="110"/>
      <c r="AC42" s="110"/>
      <c r="AG42" s="110"/>
      <c r="AJ42" s="110"/>
      <c r="AN42" s="110"/>
      <c r="AQ42" s="110"/>
      <c r="AU42" s="110"/>
    </row>
    <row r="43" spans="1:47" x14ac:dyDescent="0.2">
      <c r="A43" s="110"/>
      <c r="B43" s="110"/>
      <c r="G43" s="110"/>
      <c r="H43" s="110"/>
      <c r="I43" s="110"/>
      <c r="J43" s="110"/>
      <c r="K43" s="264"/>
      <c r="L43" s="264"/>
      <c r="O43" s="110"/>
      <c r="T43" s="110"/>
      <c r="Z43" s="110"/>
      <c r="AC43" s="110"/>
      <c r="AG43" s="110"/>
      <c r="AJ43" s="110"/>
      <c r="AN43" s="110"/>
      <c r="AQ43" s="110"/>
      <c r="AU43" s="110"/>
    </row>
    <row r="44" spans="1:47" x14ac:dyDescent="0.2">
      <c r="A44" s="110"/>
      <c r="B44" s="110"/>
      <c r="G44" s="110"/>
      <c r="H44" s="110"/>
      <c r="I44" s="110"/>
      <c r="J44" s="110"/>
      <c r="K44" s="264"/>
      <c r="L44" s="264"/>
      <c r="O44" s="110"/>
      <c r="T44" s="110"/>
      <c r="Z44" s="110"/>
      <c r="AC44" s="110"/>
      <c r="AG44" s="110"/>
      <c r="AJ44" s="110"/>
      <c r="AN44" s="110"/>
      <c r="AQ44" s="110"/>
      <c r="AU44" s="110"/>
    </row>
    <row r="45" spans="1:47" x14ac:dyDescent="0.2">
      <c r="A45" s="110"/>
      <c r="B45" s="110"/>
      <c r="G45" s="110"/>
      <c r="H45" s="110"/>
      <c r="I45" s="110"/>
      <c r="J45" s="110"/>
      <c r="K45" s="264"/>
      <c r="L45" s="264"/>
      <c r="O45" s="110"/>
      <c r="T45" s="110"/>
      <c r="Z45" s="110"/>
      <c r="AC45" s="110"/>
      <c r="AG45" s="110"/>
      <c r="AJ45" s="110"/>
      <c r="AN45" s="110"/>
      <c r="AQ45" s="110"/>
      <c r="AU45" s="110"/>
    </row>
    <row r="46" spans="1:47" x14ac:dyDescent="0.2">
      <c r="A46" s="110"/>
      <c r="B46" s="110"/>
      <c r="G46" s="110"/>
      <c r="H46" s="110"/>
      <c r="I46" s="110"/>
      <c r="J46" s="110"/>
      <c r="K46" s="264"/>
      <c r="L46" s="264"/>
      <c r="O46" s="110"/>
      <c r="T46" s="110"/>
      <c r="Z46" s="110"/>
      <c r="AC46" s="110"/>
      <c r="AG46" s="110"/>
      <c r="AJ46" s="110"/>
      <c r="AN46" s="110"/>
      <c r="AQ46" s="110"/>
      <c r="AU46" s="110"/>
    </row>
    <row r="47" spans="1:47" x14ac:dyDescent="0.2">
      <c r="A47" s="110"/>
      <c r="B47" s="110"/>
      <c r="G47" s="110"/>
      <c r="H47" s="110"/>
      <c r="I47" s="110"/>
      <c r="J47" s="110"/>
      <c r="K47" s="264"/>
      <c r="L47" s="264"/>
      <c r="O47" s="110"/>
      <c r="T47" s="110"/>
      <c r="Z47" s="110"/>
      <c r="AC47" s="110"/>
      <c r="AG47" s="110"/>
      <c r="AJ47" s="110"/>
      <c r="AN47" s="110"/>
      <c r="AQ47" s="110"/>
      <c r="AU47" s="110"/>
    </row>
    <row r="48" spans="1:47" x14ac:dyDescent="0.2">
      <c r="A48" s="110"/>
      <c r="B48" s="110"/>
      <c r="G48" s="110"/>
      <c r="H48" s="110"/>
      <c r="I48" s="110"/>
      <c r="J48" s="110"/>
      <c r="K48" s="264"/>
      <c r="L48" s="264"/>
      <c r="O48" s="110"/>
      <c r="T48" s="110"/>
      <c r="Z48" s="110"/>
      <c r="AC48" s="110"/>
      <c r="AG48" s="110"/>
      <c r="AJ48" s="110"/>
      <c r="AN48" s="110"/>
      <c r="AQ48" s="110"/>
      <c r="AU48" s="110"/>
    </row>
    <row r="49" spans="5:19" s="110" customFormat="1" x14ac:dyDescent="0.2">
      <c r="E49" s="264"/>
      <c r="F49" s="264"/>
      <c r="K49" s="264"/>
      <c r="L49" s="264"/>
      <c r="P49" s="264"/>
      <c r="Q49" s="264"/>
      <c r="R49" s="264"/>
      <c r="S49" s="264"/>
    </row>
    <row r="50" spans="5:19" s="110" customFormat="1" x14ac:dyDescent="0.2">
      <c r="E50" s="264"/>
      <c r="F50" s="264"/>
      <c r="K50" s="264"/>
      <c r="L50" s="264"/>
      <c r="P50" s="264"/>
      <c r="Q50" s="264"/>
      <c r="R50" s="264"/>
      <c r="S50" s="264"/>
    </row>
    <row r="51" spans="5:19" s="110" customFormat="1" x14ac:dyDescent="0.2">
      <c r="E51" s="264"/>
      <c r="F51" s="264"/>
      <c r="K51" s="264"/>
      <c r="L51" s="264"/>
      <c r="P51" s="264"/>
      <c r="Q51" s="264"/>
      <c r="R51" s="264"/>
      <c r="S51" s="264"/>
    </row>
    <row r="52" spans="5:19" s="110" customFormat="1" x14ac:dyDescent="0.2">
      <c r="E52" s="264"/>
      <c r="F52" s="264"/>
      <c r="K52" s="264"/>
      <c r="L52" s="264"/>
      <c r="P52" s="264"/>
      <c r="Q52" s="264"/>
      <c r="R52" s="264"/>
      <c r="S52" s="264"/>
    </row>
    <row r="53" spans="5:19" s="110" customFormat="1" x14ac:dyDescent="0.2">
      <c r="E53" s="264"/>
      <c r="F53" s="264"/>
      <c r="K53" s="264"/>
      <c r="L53" s="264"/>
      <c r="P53" s="264"/>
      <c r="Q53" s="264"/>
      <c r="R53" s="264"/>
      <c r="S53" s="264"/>
    </row>
    <row r="54" spans="5:19" s="110" customFormat="1" x14ac:dyDescent="0.2">
      <c r="E54" s="264"/>
      <c r="F54" s="264"/>
      <c r="K54" s="264"/>
      <c r="L54" s="264"/>
      <c r="P54" s="264"/>
      <c r="Q54" s="264"/>
      <c r="R54" s="264"/>
      <c r="S54" s="264"/>
    </row>
    <row r="55" spans="5:19" s="110" customFormat="1" x14ac:dyDescent="0.2">
      <c r="E55" s="264"/>
      <c r="F55" s="264"/>
      <c r="K55" s="264"/>
      <c r="L55" s="264"/>
      <c r="P55" s="264"/>
      <c r="Q55" s="264"/>
      <c r="R55" s="264"/>
      <c r="S55" s="264"/>
    </row>
    <row r="56" spans="5:19" s="110" customFormat="1" x14ac:dyDescent="0.2">
      <c r="E56" s="264"/>
      <c r="F56" s="264"/>
      <c r="K56" s="264"/>
      <c r="L56" s="264"/>
      <c r="P56" s="264"/>
      <c r="Q56" s="264"/>
      <c r="R56" s="264"/>
      <c r="S56" s="264"/>
    </row>
    <row r="57" spans="5:19" s="110" customFormat="1" x14ac:dyDescent="0.2">
      <c r="E57" s="264"/>
      <c r="F57" s="264"/>
      <c r="K57" s="264"/>
      <c r="L57" s="264"/>
      <c r="P57" s="264"/>
      <c r="Q57" s="264"/>
      <c r="R57" s="264"/>
      <c r="S57" s="264"/>
    </row>
    <row r="58" spans="5:19" s="110" customFormat="1" x14ac:dyDescent="0.2">
      <c r="E58" s="264"/>
      <c r="F58" s="264"/>
      <c r="K58" s="264"/>
      <c r="L58" s="264"/>
      <c r="P58" s="264"/>
      <c r="Q58" s="264"/>
      <c r="R58" s="264"/>
      <c r="S58" s="264"/>
    </row>
    <row r="59" spans="5:19" s="110" customFormat="1" x14ac:dyDescent="0.2">
      <c r="E59" s="264"/>
      <c r="F59" s="264"/>
      <c r="K59" s="264"/>
      <c r="L59" s="264"/>
      <c r="P59" s="264"/>
      <c r="Q59" s="264"/>
      <c r="R59" s="264"/>
      <c r="S59" s="264"/>
    </row>
    <row r="60" spans="5:19" s="110" customFormat="1" x14ac:dyDescent="0.2">
      <c r="E60" s="264"/>
      <c r="F60" s="264"/>
      <c r="K60" s="264"/>
      <c r="L60" s="264"/>
      <c r="P60" s="264"/>
      <c r="Q60" s="264"/>
      <c r="R60" s="264"/>
      <c r="S60" s="264"/>
    </row>
    <row r="61" spans="5:19" s="110" customFormat="1" x14ac:dyDescent="0.2">
      <c r="E61" s="264"/>
      <c r="F61" s="264"/>
      <c r="K61" s="264"/>
      <c r="L61" s="264"/>
      <c r="P61" s="264"/>
      <c r="Q61" s="264"/>
      <c r="R61" s="264"/>
      <c r="S61" s="264"/>
    </row>
    <row r="62" spans="5:19" s="110" customFormat="1" x14ac:dyDescent="0.2">
      <c r="E62" s="264"/>
      <c r="F62" s="264"/>
      <c r="K62" s="264"/>
      <c r="L62" s="264"/>
      <c r="P62" s="264"/>
      <c r="Q62" s="264"/>
      <c r="R62" s="264"/>
      <c r="S62" s="264"/>
    </row>
    <row r="63" spans="5:19" s="110" customFormat="1" x14ac:dyDescent="0.2">
      <c r="E63" s="264"/>
      <c r="F63" s="264"/>
      <c r="K63" s="264"/>
      <c r="L63" s="264"/>
      <c r="P63" s="264"/>
      <c r="Q63" s="264"/>
      <c r="R63" s="264"/>
      <c r="S63" s="264"/>
    </row>
    <row r="64" spans="5:19" s="110" customFormat="1" x14ac:dyDescent="0.2">
      <c r="E64" s="264"/>
      <c r="F64" s="264"/>
      <c r="K64" s="264"/>
      <c r="L64" s="264"/>
      <c r="P64" s="264"/>
      <c r="Q64" s="264"/>
      <c r="R64" s="264"/>
      <c r="S64" s="264"/>
    </row>
    <row r="65" spans="5:19" s="110" customFormat="1" x14ac:dyDescent="0.2">
      <c r="E65" s="264"/>
      <c r="F65" s="264"/>
      <c r="K65" s="264"/>
      <c r="L65" s="264"/>
      <c r="P65" s="264"/>
      <c r="Q65" s="264"/>
      <c r="R65" s="264"/>
      <c r="S65" s="264"/>
    </row>
    <row r="66" spans="5:19" s="110" customFormat="1" x14ac:dyDescent="0.2">
      <c r="E66" s="264"/>
      <c r="F66" s="264"/>
      <c r="K66" s="264"/>
      <c r="L66" s="264"/>
      <c r="P66" s="264"/>
      <c r="Q66" s="264"/>
      <c r="R66" s="264"/>
      <c r="S66" s="264"/>
    </row>
    <row r="67" spans="5:19" s="110" customFormat="1" x14ac:dyDescent="0.2">
      <c r="E67" s="264"/>
      <c r="F67" s="264"/>
      <c r="K67" s="264"/>
      <c r="L67" s="264"/>
      <c r="P67" s="264"/>
      <c r="Q67" s="264"/>
      <c r="R67" s="264"/>
      <c r="S67" s="264"/>
    </row>
    <row r="68" spans="5:19" s="110" customFormat="1" x14ac:dyDescent="0.2">
      <c r="E68" s="264"/>
      <c r="F68" s="264"/>
      <c r="K68" s="264"/>
      <c r="L68" s="264"/>
      <c r="P68" s="264"/>
      <c r="Q68" s="264"/>
      <c r="R68" s="264"/>
      <c r="S68" s="264"/>
    </row>
    <row r="69" spans="5:19" s="110" customFormat="1" x14ac:dyDescent="0.2">
      <c r="E69" s="264"/>
      <c r="F69" s="264"/>
      <c r="K69" s="264"/>
      <c r="L69" s="264"/>
      <c r="P69" s="264"/>
      <c r="Q69" s="264"/>
      <c r="R69" s="264"/>
      <c r="S69" s="264"/>
    </row>
    <row r="70" spans="5:19" s="110" customFormat="1" x14ac:dyDescent="0.2">
      <c r="E70" s="264"/>
      <c r="F70" s="264"/>
      <c r="K70" s="264"/>
      <c r="L70" s="264"/>
      <c r="P70" s="264"/>
      <c r="Q70" s="264"/>
      <c r="R70" s="264"/>
      <c r="S70" s="264"/>
    </row>
    <row r="71" spans="5:19" s="110" customFormat="1" x14ac:dyDescent="0.2">
      <c r="E71" s="264"/>
      <c r="F71" s="264"/>
      <c r="K71" s="264"/>
      <c r="L71" s="264"/>
      <c r="P71" s="264"/>
      <c r="Q71" s="264"/>
      <c r="R71" s="264"/>
      <c r="S71" s="264"/>
    </row>
    <row r="72" spans="5:19" s="110" customFormat="1" x14ac:dyDescent="0.2">
      <c r="E72" s="264"/>
      <c r="F72" s="264"/>
      <c r="K72" s="264"/>
      <c r="L72" s="264"/>
      <c r="P72" s="264"/>
      <c r="Q72" s="264"/>
      <c r="R72" s="264"/>
      <c r="S72" s="264"/>
    </row>
    <row r="73" spans="5:19" s="110" customFormat="1" x14ac:dyDescent="0.2">
      <c r="E73" s="264"/>
      <c r="F73" s="264"/>
      <c r="K73" s="264"/>
      <c r="L73" s="264"/>
      <c r="P73" s="264"/>
      <c r="Q73" s="264"/>
      <c r="R73" s="264"/>
      <c r="S73" s="264"/>
    </row>
    <row r="74" spans="5:19" s="110" customFormat="1" x14ac:dyDescent="0.2">
      <c r="E74" s="264"/>
      <c r="F74" s="264"/>
      <c r="K74" s="264"/>
      <c r="L74" s="264"/>
      <c r="P74" s="264"/>
      <c r="Q74" s="264"/>
      <c r="R74" s="264"/>
      <c r="S74" s="264"/>
    </row>
    <row r="75" spans="5:19" s="110" customFormat="1" x14ac:dyDescent="0.2">
      <c r="E75" s="264"/>
      <c r="F75" s="264"/>
      <c r="K75" s="264"/>
      <c r="L75" s="264"/>
      <c r="P75" s="264"/>
      <c r="Q75" s="264"/>
      <c r="R75" s="264"/>
      <c r="S75" s="264"/>
    </row>
    <row r="76" spans="5:19" s="110" customFormat="1" x14ac:dyDescent="0.2">
      <c r="E76" s="264"/>
      <c r="F76" s="264"/>
      <c r="K76" s="264"/>
      <c r="L76" s="264"/>
      <c r="P76" s="264"/>
      <c r="Q76" s="264"/>
      <c r="R76" s="264"/>
      <c r="S76" s="264"/>
    </row>
    <row r="77" spans="5:19" s="110" customFormat="1" x14ac:dyDescent="0.2">
      <c r="E77" s="264"/>
      <c r="F77" s="264"/>
      <c r="K77" s="264"/>
      <c r="L77" s="264"/>
      <c r="P77" s="264"/>
      <c r="Q77" s="264"/>
      <c r="R77" s="264"/>
      <c r="S77" s="264"/>
    </row>
    <row r="78" spans="5:19" s="110" customFormat="1" x14ac:dyDescent="0.2">
      <c r="E78" s="264"/>
      <c r="F78" s="264"/>
      <c r="K78" s="264"/>
      <c r="L78" s="264"/>
      <c r="P78" s="264"/>
      <c r="Q78" s="264"/>
      <c r="R78" s="264"/>
      <c r="S78" s="264"/>
    </row>
    <row r="79" spans="5:19" s="110" customFormat="1" x14ac:dyDescent="0.2">
      <c r="E79" s="264"/>
      <c r="F79" s="264"/>
      <c r="K79" s="264"/>
      <c r="L79" s="264"/>
      <c r="P79" s="264"/>
      <c r="Q79" s="264"/>
      <c r="R79" s="264"/>
      <c r="S79" s="264"/>
    </row>
    <row r="80" spans="5:19" s="110" customFormat="1" x14ac:dyDescent="0.2">
      <c r="E80" s="264"/>
      <c r="F80" s="264"/>
      <c r="K80" s="264"/>
      <c r="L80" s="264"/>
      <c r="P80" s="264"/>
      <c r="Q80" s="264"/>
      <c r="R80" s="264"/>
      <c r="S80" s="264"/>
    </row>
    <row r="81" spans="1:50" x14ac:dyDescent="0.2">
      <c r="A81" s="110"/>
      <c r="B81" s="110"/>
      <c r="G81" s="110"/>
      <c r="H81" s="110"/>
      <c r="I81" s="110"/>
      <c r="J81" s="110"/>
      <c r="K81" s="264"/>
      <c r="L81" s="264"/>
      <c r="O81" s="110"/>
      <c r="T81" s="110"/>
      <c r="Z81" s="110"/>
      <c r="AC81" s="110"/>
      <c r="AG81" s="110"/>
      <c r="AJ81" s="110"/>
      <c r="AN81" s="110"/>
      <c r="AQ81" s="110"/>
      <c r="AU81" s="110"/>
    </row>
    <row r="82" spans="1:50" x14ac:dyDescent="0.2">
      <c r="A82" s="110"/>
      <c r="B82" s="110"/>
      <c r="G82" s="110"/>
      <c r="H82" s="110"/>
      <c r="I82" s="110"/>
      <c r="J82" s="110"/>
      <c r="K82" s="264"/>
      <c r="L82" s="264"/>
      <c r="O82" s="110"/>
      <c r="T82" s="110"/>
      <c r="Z82" s="110"/>
      <c r="AC82" s="110"/>
      <c r="AG82" s="110"/>
      <c r="AJ82" s="110"/>
      <c r="AN82" s="110"/>
      <c r="AQ82" s="110"/>
      <c r="AU82" s="110"/>
    </row>
    <row r="83" spans="1:50" x14ac:dyDescent="0.2">
      <c r="A83" s="110"/>
      <c r="B83" s="110"/>
      <c r="G83" s="110"/>
      <c r="H83" s="110"/>
      <c r="I83" s="110"/>
      <c r="J83" s="110"/>
      <c r="K83" s="264"/>
      <c r="L83" s="264"/>
      <c r="O83" s="110"/>
      <c r="T83" s="110"/>
      <c r="Z83" s="110"/>
      <c r="AC83" s="110"/>
      <c r="AG83" s="110"/>
      <c r="AJ83" s="110"/>
      <c r="AN83" s="110"/>
      <c r="AQ83" s="110"/>
      <c r="AU83" s="110"/>
    </row>
    <row r="84" spans="1:50" x14ac:dyDescent="0.2">
      <c r="A84" s="110"/>
      <c r="B84" s="110"/>
      <c r="G84" s="110"/>
      <c r="H84" s="110"/>
      <c r="I84" s="110"/>
      <c r="J84" s="110"/>
      <c r="K84" s="264"/>
      <c r="L84" s="264"/>
      <c r="O84" s="110"/>
      <c r="T84" s="110"/>
      <c r="Z84" s="110"/>
      <c r="AC84" s="110"/>
      <c r="AG84" s="110"/>
      <c r="AJ84" s="110"/>
      <c r="AN84" s="110"/>
      <c r="AQ84" s="110"/>
      <c r="AU84" s="110"/>
    </row>
    <row r="85" spans="1:50" x14ac:dyDescent="0.2">
      <c r="A85" s="110"/>
      <c r="B85" s="110"/>
      <c r="G85" s="110"/>
      <c r="H85" s="110"/>
      <c r="I85" s="110"/>
      <c r="J85" s="110"/>
      <c r="K85" s="264"/>
      <c r="L85" s="264"/>
      <c r="O85" s="110"/>
      <c r="T85" s="110"/>
      <c r="Z85" s="110"/>
      <c r="AC85" s="110"/>
      <c r="AG85" s="110"/>
      <c r="AJ85" s="110"/>
      <c r="AN85" s="110"/>
      <c r="AQ85" s="110"/>
      <c r="AU85" s="110"/>
    </row>
    <row r="86" spans="1:50" x14ac:dyDescent="0.2">
      <c r="A86" s="110"/>
      <c r="B86" s="110"/>
      <c r="G86" s="110"/>
      <c r="H86" s="110"/>
      <c r="I86" s="110"/>
      <c r="J86" s="110"/>
      <c r="K86" s="264"/>
      <c r="L86" s="264"/>
      <c r="O86" s="110"/>
      <c r="T86" s="110"/>
      <c r="Z86" s="110"/>
      <c r="AC86" s="110"/>
      <c r="AG86" s="110"/>
      <c r="AJ86" s="110"/>
      <c r="AN86" s="110"/>
      <c r="AQ86" s="110"/>
      <c r="AU86" s="110"/>
    </row>
    <row r="87" spans="1:50" x14ac:dyDescent="0.2">
      <c r="A87" s="110"/>
      <c r="B87" s="110"/>
      <c r="G87" s="110"/>
      <c r="H87" s="110"/>
      <c r="I87" s="110"/>
      <c r="J87" s="110"/>
      <c r="K87" s="264"/>
      <c r="L87" s="264"/>
      <c r="O87" s="110"/>
      <c r="T87" s="110"/>
      <c r="Z87" s="110"/>
      <c r="AC87" s="110"/>
      <c r="AG87" s="110"/>
      <c r="AJ87" s="110"/>
      <c r="AN87" s="110"/>
      <c r="AQ87" s="110"/>
      <c r="AU87" s="110"/>
    </row>
    <row r="88" spans="1:50" x14ac:dyDescent="0.2">
      <c r="A88" s="110"/>
      <c r="B88" s="110"/>
      <c r="G88" s="110"/>
      <c r="H88" s="110"/>
      <c r="I88" s="110"/>
      <c r="J88" s="110"/>
      <c r="K88" s="264"/>
      <c r="L88" s="264"/>
      <c r="O88" s="110"/>
      <c r="T88" s="110"/>
      <c r="Z88" s="110"/>
      <c r="AC88" s="110"/>
      <c r="AG88" s="110"/>
      <c r="AJ88" s="110"/>
      <c r="AN88" s="110"/>
      <c r="AQ88" s="110"/>
      <c r="AU88" s="110"/>
    </row>
    <row r="89" spans="1:50" x14ac:dyDescent="0.2">
      <c r="A89" s="110"/>
      <c r="B89" s="110"/>
      <c r="G89" s="110"/>
      <c r="H89" s="110"/>
      <c r="I89" s="110"/>
      <c r="J89" s="110"/>
      <c r="K89" s="264"/>
      <c r="L89" s="264"/>
      <c r="O89" s="110"/>
      <c r="T89" s="110"/>
      <c r="Z89" s="110"/>
      <c r="AC89" s="110"/>
      <c r="AG89" s="110"/>
      <c r="AJ89" s="110"/>
      <c r="AN89" s="110"/>
      <c r="AQ89" s="110"/>
      <c r="AU89" s="110"/>
    </row>
    <row r="90" spans="1:50" x14ac:dyDescent="0.2">
      <c r="A90" s="110"/>
      <c r="B90" s="110"/>
      <c r="G90" s="110"/>
      <c r="H90" s="110"/>
      <c r="I90" s="110"/>
      <c r="J90" s="110"/>
      <c r="K90" s="264"/>
      <c r="L90" s="264"/>
      <c r="O90" s="110"/>
      <c r="T90" s="110"/>
      <c r="Z90" s="110"/>
      <c r="AC90" s="110"/>
      <c r="AG90" s="110"/>
      <c r="AJ90" s="110"/>
      <c r="AN90" s="110"/>
      <c r="AQ90" s="110"/>
      <c r="AU90" s="110"/>
    </row>
    <row r="91" spans="1:50" x14ac:dyDescent="0.2">
      <c r="A91" s="110"/>
      <c r="B91" s="110"/>
      <c r="G91" s="110"/>
      <c r="H91" s="110"/>
      <c r="I91" s="110"/>
      <c r="J91" s="110"/>
      <c r="K91" s="264"/>
      <c r="L91" s="264"/>
      <c r="O91" s="110"/>
      <c r="T91" s="110"/>
      <c r="Z91" s="110"/>
      <c r="AC91" s="110"/>
      <c r="AG91" s="110"/>
      <c r="AJ91" s="110"/>
      <c r="AN91" s="110"/>
      <c r="AQ91" s="110"/>
      <c r="AU91" s="110"/>
    </row>
    <row r="92" spans="1:50" ht="15" x14ac:dyDescent="0.25">
      <c r="A92" s="266"/>
      <c r="B92" s="266"/>
      <c r="C92" s="267"/>
      <c r="D92" s="267"/>
      <c r="E92" s="267"/>
      <c r="F92" s="267"/>
      <c r="G92" s="267"/>
      <c r="H92" s="267"/>
      <c r="I92" s="267"/>
      <c r="J92" s="267"/>
      <c r="K92" s="266"/>
      <c r="L92" s="266"/>
      <c r="M92" s="267"/>
      <c r="N92" s="267"/>
      <c r="O92" s="267"/>
      <c r="P92" s="267"/>
      <c r="Q92" s="267"/>
      <c r="R92" s="267"/>
      <c r="S92" s="267"/>
      <c r="T92" s="267"/>
      <c r="U92" s="267"/>
      <c r="V92" s="267"/>
      <c r="W92" s="267"/>
      <c r="X92" s="267"/>
      <c r="Y92" s="267"/>
      <c r="Z92" s="267"/>
      <c r="AA92" s="267"/>
      <c r="AB92" s="267"/>
      <c r="AC92" s="266"/>
      <c r="AD92" s="267"/>
      <c r="AE92" s="267"/>
      <c r="AF92" s="267"/>
      <c r="AG92" s="267"/>
      <c r="AH92" s="267"/>
      <c r="AI92" s="267"/>
      <c r="AJ92" s="266"/>
      <c r="AK92" s="267"/>
      <c r="AL92" s="267"/>
      <c r="AM92" s="267"/>
      <c r="AN92" s="267"/>
      <c r="AO92" s="267"/>
      <c r="AP92" s="267"/>
      <c r="AQ92" s="266"/>
      <c r="AR92" s="267"/>
      <c r="AS92" s="267"/>
      <c r="AT92" s="267"/>
      <c r="AU92" s="267"/>
      <c r="AV92" s="267"/>
      <c r="AW92" s="267"/>
      <c r="AX92" s="267"/>
    </row>
    <row r="93" spans="1:50" ht="15" x14ac:dyDescent="0.25">
      <c r="A93" s="266"/>
      <c r="B93" s="266"/>
      <c r="C93" s="267"/>
      <c r="D93" s="267"/>
      <c r="E93" s="267"/>
      <c r="F93" s="267"/>
      <c r="G93" s="267"/>
      <c r="H93" s="267"/>
      <c r="I93" s="267"/>
      <c r="J93" s="267"/>
      <c r="K93" s="266"/>
      <c r="L93" s="266"/>
      <c r="M93" s="267"/>
      <c r="N93" s="267"/>
      <c r="O93" s="267"/>
      <c r="P93" s="267"/>
      <c r="Q93" s="267"/>
      <c r="R93" s="267"/>
      <c r="S93" s="267"/>
      <c r="T93" s="267"/>
      <c r="U93" s="267"/>
      <c r="V93" s="267"/>
      <c r="W93" s="267"/>
      <c r="X93" s="267"/>
      <c r="Y93" s="267"/>
      <c r="Z93" s="267"/>
      <c r="AA93" s="267"/>
      <c r="AB93" s="267"/>
      <c r="AC93" s="266"/>
      <c r="AD93" s="267"/>
      <c r="AE93" s="267"/>
      <c r="AF93" s="267"/>
      <c r="AG93" s="267"/>
      <c r="AH93" s="267"/>
      <c r="AI93" s="267"/>
      <c r="AJ93" s="266"/>
      <c r="AK93" s="267"/>
      <c r="AL93" s="267"/>
      <c r="AM93" s="267"/>
      <c r="AN93" s="267"/>
      <c r="AO93" s="267"/>
      <c r="AP93" s="267"/>
      <c r="AQ93" s="266"/>
      <c r="AR93" s="267"/>
      <c r="AS93" s="267"/>
      <c r="AT93" s="267"/>
      <c r="AU93" s="267"/>
      <c r="AV93" s="267"/>
      <c r="AW93" s="267"/>
      <c r="AX93" s="267"/>
    </row>
    <row r="94" spans="1:50" ht="15" x14ac:dyDescent="0.25">
      <c r="A94" s="266"/>
      <c r="B94" s="266"/>
      <c r="C94" s="267"/>
      <c r="D94" s="267"/>
      <c r="E94" s="267"/>
      <c r="F94" s="267"/>
      <c r="G94" s="267"/>
      <c r="H94" s="267"/>
      <c r="I94" s="267"/>
      <c r="J94" s="267"/>
      <c r="K94" s="266"/>
      <c r="L94" s="266"/>
      <c r="M94" s="267"/>
      <c r="N94" s="267"/>
      <c r="O94" s="267"/>
      <c r="P94" s="267"/>
      <c r="Q94" s="267"/>
      <c r="R94" s="267"/>
      <c r="S94" s="267"/>
      <c r="T94" s="267"/>
      <c r="U94" s="267"/>
      <c r="V94" s="267"/>
      <c r="W94" s="267"/>
      <c r="X94" s="267"/>
      <c r="Y94" s="267"/>
      <c r="Z94" s="267"/>
      <c r="AA94" s="267"/>
      <c r="AB94" s="267"/>
      <c r="AC94" s="266"/>
      <c r="AD94" s="267"/>
      <c r="AE94" s="267"/>
      <c r="AF94" s="267"/>
      <c r="AG94" s="267"/>
      <c r="AH94" s="267"/>
      <c r="AI94" s="267"/>
      <c r="AJ94" s="266"/>
      <c r="AK94" s="267"/>
      <c r="AL94" s="267"/>
      <c r="AM94" s="267"/>
      <c r="AN94" s="267"/>
      <c r="AO94" s="267"/>
      <c r="AP94" s="267"/>
      <c r="AQ94" s="266"/>
      <c r="AR94" s="267"/>
      <c r="AS94" s="267"/>
      <c r="AT94" s="267"/>
      <c r="AU94" s="267"/>
      <c r="AV94" s="267"/>
      <c r="AW94" s="267"/>
      <c r="AX94" s="267"/>
    </row>
    <row r="95" spans="1:50" ht="15" x14ac:dyDescent="0.25">
      <c r="A95" s="266"/>
      <c r="B95" s="266"/>
      <c r="C95" s="267"/>
      <c r="D95" s="267"/>
      <c r="E95" s="267"/>
      <c r="F95" s="267"/>
      <c r="G95" s="267"/>
      <c r="H95" s="267"/>
      <c r="I95" s="267"/>
      <c r="J95" s="267"/>
      <c r="K95" s="266"/>
      <c r="L95" s="266"/>
      <c r="M95" s="267"/>
      <c r="N95" s="267"/>
      <c r="O95" s="267"/>
      <c r="P95" s="267"/>
      <c r="Q95" s="267"/>
      <c r="R95" s="267"/>
      <c r="S95" s="267"/>
      <c r="T95" s="267"/>
      <c r="U95" s="267"/>
      <c r="V95" s="267"/>
      <c r="W95" s="267"/>
      <c r="X95" s="267"/>
      <c r="Y95" s="267"/>
      <c r="Z95" s="267"/>
      <c r="AA95" s="267"/>
      <c r="AB95" s="267"/>
      <c r="AC95" s="266"/>
      <c r="AD95" s="267"/>
      <c r="AE95" s="267"/>
      <c r="AF95" s="267"/>
      <c r="AG95" s="267"/>
      <c r="AH95" s="267"/>
      <c r="AI95" s="267"/>
      <c r="AJ95" s="266"/>
      <c r="AK95" s="267"/>
      <c r="AL95" s="267"/>
      <c r="AM95" s="267"/>
      <c r="AN95" s="267"/>
      <c r="AO95" s="267"/>
      <c r="AP95" s="267"/>
      <c r="AQ95" s="266"/>
      <c r="AR95" s="267"/>
      <c r="AS95" s="267"/>
      <c r="AT95" s="267"/>
      <c r="AU95" s="267"/>
      <c r="AV95" s="267"/>
      <c r="AW95" s="267"/>
      <c r="AX95" s="267"/>
    </row>
    <row r="96" spans="1:50" ht="15" x14ac:dyDescent="0.25">
      <c r="A96" s="266"/>
      <c r="B96" s="266"/>
      <c r="C96" s="267"/>
      <c r="D96" s="267"/>
      <c r="E96" s="267"/>
      <c r="F96" s="267"/>
      <c r="G96" s="267"/>
      <c r="H96" s="267"/>
      <c r="I96" s="267"/>
      <c r="J96" s="267"/>
      <c r="K96" s="266"/>
      <c r="L96" s="266"/>
      <c r="M96" s="267"/>
      <c r="N96" s="267"/>
      <c r="O96" s="267"/>
      <c r="P96" s="267"/>
      <c r="Q96" s="267"/>
      <c r="R96" s="267"/>
      <c r="S96" s="267"/>
      <c r="T96" s="267"/>
      <c r="U96" s="267"/>
      <c r="V96" s="267"/>
      <c r="W96" s="267"/>
      <c r="X96" s="267"/>
      <c r="Y96" s="267"/>
      <c r="Z96" s="267"/>
      <c r="AA96" s="267"/>
      <c r="AB96" s="267"/>
      <c r="AC96" s="266"/>
      <c r="AD96" s="267"/>
      <c r="AE96" s="267"/>
      <c r="AF96" s="267"/>
      <c r="AG96" s="267"/>
      <c r="AH96" s="267"/>
      <c r="AI96" s="267"/>
      <c r="AJ96" s="266"/>
      <c r="AK96" s="267"/>
      <c r="AL96" s="267"/>
      <c r="AM96" s="267"/>
      <c r="AN96" s="267"/>
      <c r="AO96" s="267"/>
      <c r="AP96" s="267"/>
      <c r="AQ96" s="266"/>
      <c r="AR96" s="267"/>
      <c r="AS96" s="267"/>
      <c r="AT96" s="267"/>
      <c r="AU96" s="267"/>
      <c r="AV96" s="267"/>
      <c r="AW96" s="267"/>
      <c r="AX96" s="267"/>
    </row>
    <row r="97" spans="1:50" ht="15" x14ac:dyDescent="0.25">
      <c r="A97" s="266"/>
      <c r="B97" s="266"/>
      <c r="C97" s="267"/>
      <c r="D97" s="267"/>
      <c r="E97" s="267"/>
      <c r="F97" s="267"/>
      <c r="G97" s="267"/>
      <c r="H97" s="267"/>
      <c r="I97" s="267"/>
      <c r="J97" s="267"/>
      <c r="K97" s="266"/>
      <c r="L97" s="266"/>
      <c r="M97" s="267"/>
      <c r="N97" s="267"/>
      <c r="O97" s="267"/>
      <c r="P97" s="267"/>
      <c r="Q97" s="267"/>
      <c r="R97" s="267"/>
      <c r="S97" s="267"/>
      <c r="T97" s="267"/>
      <c r="U97" s="267"/>
      <c r="V97" s="267"/>
      <c r="W97" s="267"/>
      <c r="X97" s="267"/>
      <c r="Y97" s="267"/>
      <c r="Z97" s="267"/>
      <c r="AA97" s="267"/>
      <c r="AB97" s="267"/>
      <c r="AC97" s="266"/>
      <c r="AD97" s="267"/>
      <c r="AE97" s="267"/>
      <c r="AF97" s="267"/>
      <c r="AG97" s="267"/>
      <c r="AH97" s="267"/>
      <c r="AI97" s="267"/>
      <c r="AJ97" s="266"/>
      <c r="AK97" s="267"/>
      <c r="AL97" s="267"/>
      <c r="AM97" s="267"/>
      <c r="AN97" s="267"/>
      <c r="AO97" s="267"/>
      <c r="AP97" s="267"/>
      <c r="AQ97" s="266"/>
      <c r="AR97" s="267"/>
      <c r="AS97" s="267"/>
      <c r="AT97" s="267"/>
      <c r="AU97" s="267"/>
      <c r="AV97" s="267"/>
      <c r="AW97" s="267"/>
      <c r="AX97" s="267"/>
    </row>
    <row r="98" spans="1:50" ht="15" x14ac:dyDescent="0.25">
      <c r="A98" s="266"/>
      <c r="B98" s="266"/>
      <c r="C98" s="267"/>
      <c r="D98" s="267"/>
      <c r="E98" s="267"/>
      <c r="F98" s="267"/>
      <c r="G98" s="267"/>
      <c r="H98" s="267"/>
      <c r="I98" s="267"/>
      <c r="J98" s="267"/>
      <c r="K98" s="266"/>
      <c r="L98" s="266"/>
      <c r="M98" s="267"/>
      <c r="N98" s="267"/>
      <c r="O98" s="267"/>
      <c r="P98" s="267"/>
      <c r="Q98" s="267"/>
      <c r="R98" s="267"/>
      <c r="S98" s="267"/>
      <c r="T98" s="267"/>
      <c r="U98" s="267"/>
      <c r="V98" s="267"/>
      <c r="W98" s="267"/>
      <c r="X98" s="267"/>
      <c r="Y98" s="267"/>
      <c r="Z98" s="267"/>
      <c r="AA98" s="267"/>
      <c r="AB98" s="267"/>
      <c r="AC98" s="266"/>
      <c r="AD98" s="267"/>
      <c r="AE98" s="267"/>
      <c r="AF98" s="267"/>
      <c r="AG98" s="267"/>
      <c r="AH98" s="267"/>
      <c r="AI98" s="267"/>
      <c r="AJ98" s="266"/>
      <c r="AK98" s="267"/>
      <c r="AL98" s="267"/>
      <c r="AM98" s="267"/>
      <c r="AN98" s="267"/>
      <c r="AO98" s="267"/>
      <c r="AP98" s="267"/>
      <c r="AQ98" s="266"/>
      <c r="AR98" s="267"/>
      <c r="AS98" s="267"/>
      <c r="AT98" s="267"/>
      <c r="AU98" s="267"/>
      <c r="AV98" s="267"/>
      <c r="AW98" s="267"/>
      <c r="AX98" s="267"/>
    </row>
    <row r="99" spans="1:50" x14ac:dyDescent="0.2">
      <c r="A99" s="110"/>
      <c r="B99" s="110"/>
      <c r="K99" s="110"/>
      <c r="L99" s="110"/>
      <c r="AC99" s="110"/>
      <c r="AJ99" s="110"/>
      <c r="AQ99" s="110"/>
      <c r="AU99" s="110"/>
    </row>
    <row r="100" spans="1:50" x14ac:dyDescent="0.2">
      <c r="A100" s="110"/>
      <c r="B100" s="110"/>
      <c r="K100" s="110"/>
      <c r="L100" s="110"/>
      <c r="AC100" s="110"/>
      <c r="AJ100" s="110"/>
      <c r="AQ100" s="110"/>
      <c r="AU100" s="110"/>
    </row>
    <row r="101" spans="1:50" x14ac:dyDescent="0.2">
      <c r="A101" s="110"/>
      <c r="B101" s="110"/>
      <c r="K101" s="110"/>
      <c r="L101" s="110"/>
      <c r="AC101" s="110"/>
      <c r="AJ101" s="110"/>
      <c r="AQ101" s="110"/>
      <c r="AU101" s="110"/>
    </row>
    <row r="102" spans="1:50" x14ac:dyDescent="0.2">
      <c r="A102" s="110"/>
      <c r="B102" s="110"/>
      <c r="K102" s="110"/>
      <c r="L102" s="110"/>
      <c r="AC102" s="110"/>
      <c r="AJ102" s="110"/>
      <c r="AQ102" s="110"/>
      <c r="AU102" s="110"/>
    </row>
    <row r="103" spans="1:50" x14ac:dyDescent="0.2">
      <c r="A103" s="110"/>
      <c r="B103" s="110"/>
      <c r="K103" s="110"/>
      <c r="L103" s="110"/>
      <c r="AC103" s="110"/>
      <c r="AJ103" s="110"/>
      <c r="AQ103" s="110"/>
      <c r="AU103" s="110"/>
    </row>
    <row r="104" spans="1:50" x14ac:dyDescent="0.2">
      <c r="A104" s="110"/>
      <c r="B104" s="110"/>
      <c r="K104" s="110"/>
      <c r="L104" s="110"/>
      <c r="AC104" s="110"/>
      <c r="AJ104" s="110"/>
      <c r="AQ104" s="110"/>
      <c r="AU104" s="110"/>
    </row>
    <row r="105" spans="1:50" x14ac:dyDescent="0.2">
      <c r="A105" s="110"/>
      <c r="B105" s="110"/>
      <c r="K105" s="110"/>
      <c r="L105" s="110"/>
      <c r="AC105" s="110"/>
      <c r="AJ105" s="110"/>
      <c r="AQ105" s="110"/>
      <c r="AU105" s="110"/>
    </row>
    <row r="106" spans="1:50" x14ac:dyDescent="0.2">
      <c r="A106" s="110"/>
      <c r="B106" s="110"/>
      <c r="K106" s="110"/>
      <c r="L106" s="110"/>
      <c r="AC106" s="110"/>
      <c r="AJ106" s="110"/>
      <c r="AQ106" s="110"/>
      <c r="AU106" s="110"/>
    </row>
    <row r="107" spans="1:50" x14ac:dyDescent="0.2">
      <c r="A107" s="110"/>
      <c r="B107" s="110"/>
      <c r="K107" s="110"/>
      <c r="L107" s="110"/>
      <c r="AC107" s="110"/>
      <c r="AJ107" s="110"/>
      <c r="AQ107" s="110"/>
      <c r="AU107" s="110"/>
    </row>
    <row r="108" spans="1:50" x14ac:dyDescent="0.2">
      <c r="A108" s="110"/>
      <c r="B108" s="110"/>
      <c r="K108" s="110"/>
      <c r="L108" s="110"/>
      <c r="AC108" s="110"/>
      <c r="AJ108" s="110"/>
      <c r="AQ108" s="110"/>
      <c r="AU108" s="110"/>
    </row>
    <row r="109" spans="1:50" x14ac:dyDescent="0.2">
      <c r="A109" s="110"/>
      <c r="B109" s="110"/>
      <c r="K109" s="110"/>
      <c r="L109" s="110"/>
      <c r="AC109" s="110"/>
      <c r="AJ109" s="110"/>
      <c r="AQ109" s="110"/>
      <c r="AU109" s="110"/>
    </row>
    <row r="110" spans="1:50" x14ac:dyDescent="0.2">
      <c r="A110" s="110"/>
      <c r="B110" s="110"/>
      <c r="K110" s="110"/>
      <c r="L110" s="110"/>
      <c r="AC110" s="110"/>
      <c r="AJ110" s="110"/>
      <c r="AQ110" s="110"/>
      <c r="AU110" s="110"/>
    </row>
    <row r="111" spans="1:50" x14ac:dyDescent="0.2">
      <c r="A111" s="110"/>
      <c r="B111" s="110"/>
      <c r="K111" s="110"/>
      <c r="L111" s="110"/>
      <c r="AC111" s="110"/>
      <c r="AJ111" s="110"/>
      <c r="AQ111" s="110"/>
      <c r="AU111" s="110"/>
    </row>
    <row r="112" spans="1:50" x14ac:dyDescent="0.2">
      <c r="A112" s="110"/>
      <c r="B112" s="110"/>
      <c r="K112" s="110"/>
      <c r="L112" s="110"/>
      <c r="AC112" s="110"/>
      <c r="AJ112" s="110"/>
      <c r="AQ112" s="110"/>
      <c r="AU112" s="110"/>
    </row>
    <row r="113" spans="1:47" x14ac:dyDescent="0.2">
      <c r="A113" s="110"/>
      <c r="B113" s="110"/>
      <c r="K113" s="110"/>
      <c r="L113" s="110"/>
      <c r="AC113" s="110"/>
      <c r="AJ113" s="110"/>
      <c r="AQ113" s="110"/>
      <c r="AU113" s="110"/>
    </row>
    <row r="114" spans="1:47" x14ac:dyDescent="0.2">
      <c r="A114" s="110"/>
      <c r="B114" s="110"/>
      <c r="K114" s="110"/>
      <c r="L114" s="110"/>
      <c r="AC114" s="110"/>
      <c r="AJ114" s="110"/>
      <c r="AQ114" s="110"/>
      <c r="AU114" s="110"/>
    </row>
    <row r="115" spans="1:47" x14ac:dyDescent="0.2">
      <c r="A115" s="110"/>
      <c r="B115" s="110"/>
      <c r="K115" s="110"/>
      <c r="L115" s="110"/>
      <c r="AC115" s="110"/>
      <c r="AJ115" s="110"/>
      <c r="AQ115" s="110"/>
      <c r="AU115" s="110"/>
    </row>
    <row r="116" spans="1:47" x14ac:dyDescent="0.2">
      <c r="A116" s="110"/>
      <c r="B116" s="110"/>
      <c r="K116" s="110"/>
      <c r="L116" s="110"/>
      <c r="AC116" s="110"/>
      <c r="AJ116" s="110"/>
      <c r="AQ116" s="110"/>
      <c r="AU116" s="110"/>
    </row>
    <row r="117" spans="1:47" x14ac:dyDescent="0.2">
      <c r="A117" s="110"/>
      <c r="B117" s="110"/>
      <c r="K117" s="110"/>
      <c r="L117" s="110"/>
      <c r="AC117" s="110"/>
      <c r="AJ117" s="110"/>
      <c r="AQ117" s="110"/>
      <c r="AU117" s="110"/>
    </row>
    <row r="118" spans="1:47" x14ac:dyDescent="0.2">
      <c r="A118" s="110"/>
      <c r="B118" s="110"/>
      <c r="K118" s="110"/>
      <c r="L118" s="110"/>
      <c r="AC118" s="110"/>
      <c r="AJ118" s="110"/>
      <c r="AQ118" s="110"/>
      <c r="AU118" s="110"/>
    </row>
    <row r="119" spans="1:47" x14ac:dyDescent="0.2">
      <c r="A119" s="110"/>
      <c r="B119" s="110"/>
      <c r="K119" s="110"/>
      <c r="L119" s="110"/>
      <c r="AC119" s="110"/>
      <c r="AJ119" s="110"/>
      <c r="AQ119" s="110"/>
      <c r="AU119" s="110"/>
    </row>
    <row r="120" spans="1:47" x14ac:dyDescent="0.2">
      <c r="A120" s="110"/>
      <c r="B120" s="110"/>
      <c r="K120" s="110"/>
      <c r="L120" s="110"/>
      <c r="AC120" s="110"/>
      <c r="AJ120" s="110"/>
      <c r="AQ120" s="110"/>
      <c r="AU120" s="110"/>
    </row>
    <row r="121" spans="1:47" x14ac:dyDescent="0.2">
      <c r="A121" s="110"/>
      <c r="B121" s="110"/>
      <c r="K121" s="110"/>
      <c r="L121" s="110"/>
      <c r="AC121" s="110"/>
      <c r="AJ121" s="110"/>
      <c r="AQ121" s="110"/>
      <c r="AU121" s="110"/>
    </row>
    <row r="122" spans="1:47" x14ac:dyDescent="0.2">
      <c r="A122" s="110"/>
      <c r="B122" s="110"/>
      <c r="K122" s="110"/>
      <c r="L122" s="110"/>
      <c r="AC122" s="110"/>
      <c r="AJ122" s="110"/>
      <c r="AQ122" s="110"/>
      <c r="AU122" s="110"/>
    </row>
    <row r="123" spans="1:47" x14ac:dyDescent="0.2">
      <c r="A123" s="110"/>
      <c r="B123" s="110"/>
      <c r="K123" s="110"/>
      <c r="L123" s="110"/>
      <c r="AC123" s="110"/>
      <c r="AJ123" s="110"/>
      <c r="AQ123" s="110"/>
      <c r="AU123" s="110"/>
    </row>
    <row r="124" spans="1:47" x14ac:dyDescent="0.2">
      <c r="A124" s="110"/>
      <c r="B124" s="110"/>
      <c r="K124" s="110"/>
      <c r="L124" s="110"/>
      <c r="AC124" s="110"/>
      <c r="AJ124" s="110"/>
      <c r="AQ124" s="110"/>
      <c r="AU124" s="110"/>
    </row>
    <row r="125" spans="1:47" x14ac:dyDescent="0.2">
      <c r="A125" s="110"/>
      <c r="B125" s="110"/>
      <c r="K125" s="110"/>
      <c r="L125" s="110"/>
      <c r="AC125" s="110"/>
      <c r="AJ125" s="110"/>
      <c r="AQ125" s="110"/>
      <c r="AU125" s="110"/>
    </row>
    <row r="126" spans="1:47" x14ac:dyDescent="0.2">
      <c r="A126" s="110"/>
      <c r="B126" s="110"/>
      <c r="K126" s="110"/>
      <c r="L126" s="110"/>
      <c r="AC126" s="110"/>
      <c r="AJ126" s="110"/>
      <c r="AQ126" s="110"/>
      <c r="AU126" s="110"/>
    </row>
    <row r="127" spans="1:47" x14ac:dyDescent="0.2">
      <c r="A127" s="110"/>
      <c r="B127" s="110"/>
      <c r="K127" s="110"/>
      <c r="L127" s="110"/>
      <c r="AC127" s="110"/>
      <c r="AJ127" s="110"/>
      <c r="AQ127" s="110"/>
      <c r="AU127" s="110"/>
    </row>
    <row r="128" spans="1:47" x14ac:dyDescent="0.2">
      <c r="A128" s="110"/>
      <c r="B128" s="110"/>
      <c r="K128" s="110"/>
      <c r="L128" s="110"/>
      <c r="AC128" s="110"/>
      <c r="AJ128" s="110"/>
      <c r="AQ128" s="110"/>
      <c r="AU128" s="110"/>
    </row>
    <row r="129" spans="1:47" x14ac:dyDescent="0.2">
      <c r="A129" s="110"/>
      <c r="B129" s="110"/>
      <c r="K129" s="110"/>
      <c r="L129" s="110"/>
      <c r="AC129" s="110"/>
      <c r="AJ129" s="110"/>
      <c r="AQ129" s="110"/>
      <c r="AU129" s="110"/>
    </row>
    <row r="130" spans="1:47" x14ac:dyDescent="0.2">
      <c r="A130" s="110"/>
      <c r="B130" s="110"/>
      <c r="K130" s="110"/>
      <c r="L130" s="110"/>
      <c r="AC130" s="110"/>
      <c r="AJ130" s="110"/>
      <c r="AQ130" s="110"/>
      <c r="AU130" s="110"/>
    </row>
    <row r="131" spans="1:47" x14ac:dyDescent="0.2">
      <c r="A131" s="110"/>
      <c r="B131" s="110"/>
      <c r="K131" s="110"/>
      <c r="L131" s="110"/>
      <c r="AC131" s="110"/>
      <c r="AJ131" s="110"/>
      <c r="AQ131" s="110"/>
      <c r="AU131" s="110"/>
    </row>
    <row r="132" spans="1:47" x14ac:dyDescent="0.2">
      <c r="A132" s="110"/>
      <c r="B132" s="110"/>
      <c r="K132" s="110"/>
      <c r="L132" s="110"/>
      <c r="AC132" s="110"/>
      <c r="AJ132" s="110"/>
      <c r="AQ132" s="110"/>
      <c r="AU132" s="110"/>
    </row>
    <row r="133" spans="1:47" x14ac:dyDescent="0.2">
      <c r="A133" s="110"/>
      <c r="B133" s="110"/>
      <c r="K133" s="110"/>
      <c r="L133" s="110"/>
      <c r="AC133" s="110"/>
      <c r="AJ133" s="110"/>
      <c r="AQ133" s="110"/>
      <c r="AU133" s="110"/>
    </row>
    <row r="134" spans="1:47" x14ac:dyDescent="0.2">
      <c r="A134" s="110"/>
      <c r="B134" s="110"/>
      <c r="K134" s="110"/>
      <c r="L134" s="110"/>
      <c r="AC134" s="110"/>
      <c r="AJ134" s="110"/>
      <c r="AQ134" s="110"/>
      <c r="AU134" s="110"/>
    </row>
    <row r="135" spans="1:47" x14ac:dyDescent="0.2">
      <c r="A135" s="110"/>
      <c r="B135" s="110"/>
      <c r="K135" s="110"/>
      <c r="L135" s="110"/>
      <c r="AC135" s="110"/>
      <c r="AJ135" s="110"/>
      <c r="AQ135" s="110"/>
      <c r="AU135" s="110"/>
    </row>
    <row r="136" spans="1:47" x14ac:dyDescent="0.2">
      <c r="A136" s="110"/>
      <c r="B136" s="110"/>
      <c r="K136" s="110"/>
      <c r="L136" s="110"/>
      <c r="AC136" s="110"/>
      <c r="AJ136" s="110"/>
      <c r="AQ136" s="110"/>
      <c r="AU136" s="110"/>
    </row>
    <row r="137" spans="1:47" x14ac:dyDescent="0.2">
      <c r="A137" s="110"/>
      <c r="B137" s="110"/>
      <c r="K137" s="110"/>
      <c r="L137" s="110"/>
      <c r="AC137" s="110"/>
      <c r="AJ137" s="110"/>
      <c r="AQ137" s="110"/>
      <c r="AU137" s="110"/>
    </row>
    <row r="138" spans="1:47" x14ac:dyDescent="0.2">
      <c r="A138" s="110"/>
      <c r="B138" s="110"/>
      <c r="K138" s="110"/>
      <c r="L138" s="110"/>
      <c r="AC138" s="110"/>
      <c r="AJ138" s="110"/>
      <c r="AQ138" s="110"/>
      <c r="AU138" s="110"/>
    </row>
    <row r="139" spans="1:47" x14ac:dyDescent="0.2">
      <c r="A139" s="110"/>
      <c r="B139" s="110"/>
      <c r="K139" s="110"/>
      <c r="L139" s="110"/>
      <c r="AC139" s="110"/>
      <c r="AJ139" s="110"/>
      <c r="AQ139" s="110"/>
      <c r="AU139" s="110"/>
    </row>
    <row r="140" spans="1:47" x14ac:dyDescent="0.2">
      <c r="A140" s="110"/>
      <c r="B140" s="110"/>
      <c r="K140" s="110"/>
      <c r="L140" s="110"/>
      <c r="AC140" s="110"/>
      <c r="AJ140" s="110"/>
      <c r="AQ140" s="110"/>
      <c r="AU140" s="110"/>
    </row>
    <row r="141" spans="1:47" x14ac:dyDescent="0.2">
      <c r="A141" s="110"/>
      <c r="B141" s="110"/>
      <c r="K141" s="110"/>
      <c r="L141" s="110"/>
      <c r="AC141" s="110"/>
      <c r="AJ141" s="110"/>
      <c r="AQ141" s="110"/>
      <c r="AU141" s="110"/>
    </row>
    <row r="142" spans="1:47" x14ac:dyDescent="0.2">
      <c r="A142" s="110"/>
      <c r="B142" s="110"/>
      <c r="K142" s="110"/>
      <c r="L142" s="110"/>
      <c r="AC142" s="110"/>
      <c r="AJ142" s="110"/>
      <c r="AQ142" s="110"/>
      <c r="AU142" s="110"/>
    </row>
    <row r="143" spans="1:47" x14ac:dyDescent="0.2">
      <c r="A143" s="110"/>
      <c r="B143" s="110"/>
      <c r="K143" s="110"/>
      <c r="L143" s="110"/>
      <c r="AC143" s="110"/>
      <c r="AJ143" s="110"/>
      <c r="AQ143" s="110"/>
      <c r="AU143" s="110"/>
    </row>
    <row r="144" spans="1:47" x14ac:dyDescent="0.2">
      <c r="A144" s="110"/>
      <c r="B144" s="110"/>
      <c r="K144" s="110"/>
      <c r="L144" s="110"/>
      <c r="AC144" s="110"/>
      <c r="AJ144" s="110"/>
      <c r="AQ144" s="110"/>
      <c r="AU144" s="110"/>
    </row>
    <row r="145" spans="1:47" x14ac:dyDescent="0.2">
      <c r="A145" s="110"/>
      <c r="B145" s="110"/>
      <c r="K145" s="110"/>
      <c r="L145" s="110"/>
      <c r="AC145" s="110"/>
      <c r="AJ145" s="110"/>
      <c r="AQ145" s="110"/>
      <c r="AU145" s="110"/>
    </row>
    <row r="146" spans="1:47" x14ac:dyDescent="0.2">
      <c r="A146" s="110"/>
      <c r="B146" s="110"/>
      <c r="K146" s="110"/>
      <c r="L146" s="110"/>
      <c r="AC146" s="110"/>
      <c r="AJ146" s="110"/>
      <c r="AQ146" s="110"/>
      <c r="AU146" s="110"/>
    </row>
    <row r="147" spans="1:47" x14ac:dyDescent="0.2">
      <c r="A147" s="110"/>
      <c r="B147" s="110"/>
      <c r="K147" s="110"/>
      <c r="L147" s="110"/>
      <c r="AC147" s="110"/>
      <c r="AJ147" s="110"/>
      <c r="AQ147" s="110"/>
      <c r="AU147" s="110"/>
    </row>
    <row r="148" spans="1:47" x14ac:dyDescent="0.2">
      <c r="A148" s="110"/>
      <c r="B148" s="110"/>
      <c r="K148" s="110"/>
      <c r="L148" s="110"/>
      <c r="AC148" s="110"/>
      <c r="AJ148" s="110"/>
      <c r="AQ148" s="110"/>
      <c r="AU148" s="110"/>
    </row>
    <row r="149" spans="1:47" x14ac:dyDescent="0.2">
      <c r="A149" s="110"/>
      <c r="B149" s="110"/>
      <c r="K149" s="110"/>
      <c r="L149" s="110"/>
      <c r="AC149" s="110"/>
      <c r="AJ149" s="110"/>
      <c r="AQ149" s="110"/>
      <c r="AU149" s="110"/>
    </row>
    <row r="150" spans="1:47" x14ac:dyDescent="0.2">
      <c r="A150" s="110"/>
      <c r="B150" s="110"/>
      <c r="K150" s="110"/>
      <c r="L150" s="110"/>
      <c r="AC150" s="110"/>
      <c r="AJ150" s="110"/>
      <c r="AQ150" s="110"/>
      <c r="AU150" s="110"/>
    </row>
    <row r="151" spans="1:47" x14ac:dyDescent="0.2">
      <c r="A151" s="110"/>
      <c r="B151" s="110"/>
      <c r="K151" s="110"/>
      <c r="L151" s="110"/>
      <c r="AC151" s="110"/>
      <c r="AJ151" s="110"/>
      <c r="AQ151" s="110"/>
      <c r="AU151" s="110"/>
    </row>
    <row r="152" spans="1:47" x14ac:dyDescent="0.2">
      <c r="A152" s="110"/>
      <c r="B152" s="110"/>
      <c r="K152" s="110"/>
      <c r="L152" s="110"/>
      <c r="AC152" s="110"/>
      <c r="AJ152" s="110"/>
      <c r="AQ152" s="110"/>
      <c r="AU152" s="110"/>
    </row>
    <row r="153" spans="1:47" x14ac:dyDescent="0.2">
      <c r="A153" s="110"/>
      <c r="B153" s="110"/>
      <c r="K153" s="110"/>
      <c r="L153" s="110"/>
      <c r="AC153" s="110"/>
      <c r="AJ153" s="110"/>
      <c r="AQ153" s="110"/>
      <c r="AU153" s="110"/>
    </row>
    <row r="154" spans="1:47" x14ac:dyDescent="0.2">
      <c r="A154" s="110"/>
      <c r="B154" s="110"/>
      <c r="K154" s="110"/>
      <c r="L154" s="110"/>
      <c r="AC154" s="110"/>
      <c r="AJ154" s="110"/>
      <c r="AQ154" s="110"/>
      <c r="AU154" s="110"/>
    </row>
    <row r="155" spans="1:47" x14ac:dyDescent="0.2">
      <c r="A155" s="110"/>
      <c r="B155" s="110"/>
      <c r="K155" s="110"/>
      <c r="L155" s="110"/>
      <c r="AC155" s="110"/>
      <c r="AJ155" s="110"/>
      <c r="AQ155" s="110"/>
      <c r="AU155" s="110"/>
    </row>
    <row r="156" spans="1:47" x14ac:dyDescent="0.2">
      <c r="A156" s="110"/>
      <c r="B156" s="110"/>
      <c r="K156" s="110"/>
      <c r="L156" s="110"/>
      <c r="AC156" s="110"/>
      <c r="AJ156" s="110"/>
      <c r="AQ156" s="110"/>
      <c r="AU156" s="110"/>
    </row>
    <row r="157" spans="1:47" x14ac:dyDescent="0.2">
      <c r="AU157" s="110"/>
    </row>
    <row r="163" s="110" customFormat="1" x14ac:dyDescent="0.2"/>
    <row r="164" s="110" customFormat="1" x14ac:dyDescent="0.2"/>
    <row r="165" s="110" customFormat="1" x14ac:dyDescent="0.2"/>
    <row r="166" s="110" customFormat="1" x14ac:dyDescent="0.2"/>
    <row r="167" s="110" customFormat="1" x14ac:dyDescent="0.2"/>
    <row r="168" s="110" customFormat="1" x14ac:dyDescent="0.2"/>
    <row r="169" s="110" customFormat="1" x14ac:dyDescent="0.2"/>
    <row r="170" s="110" customFormat="1" x14ac:dyDescent="0.2"/>
    <row r="171" s="110" customFormat="1" x14ac:dyDescent="0.2"/>
    <row r="172" s="110" customFormat="1" x14ac:dyDescent="0.2"/>
    <row r="173" s="110" customFormat="1" x14ac:dyDescent="0.2"/>
    <row r="174" s="110" customFormat="1" x14ac:dyDescent="0.2"/>
    <row r="175" s="110" customFormat="1" x14ac:dyDescent="0.2"/>
    <row r="176" s="110" customFormat="1" x14ac:dyDescent="0.2"/>
    <row r="177" s="110" customFormat="1" x14ac:dyDescent="0.2"/>
    <row r="178" s="110" customFormat="1" x14ac:dyDescent="0.2"/>
    <row r="179" s="110" customFormat="1" x14ac:dyDescent="0.2"/>
    <row r="180" s="110" customFormat="1" x14ac:dyDescent="0.2"/>
    <row r="181" s="110" customFormat="1" x14ac:dyDescent="0.2"/>
    <row r="182" s="110" customFormat="1" x14ac:dyDescent="0.2"/>
    <row r="183" s="110" customFormat="1" x14ac:dyDescent="0.2"/>
    <row r="184" s="110" customFormat="1" x14ac:dyDescent="0.2"/>
    <row r="185" s="110" customFormat="1" x14ac:dyDescent="0.2"/>
    <row r="186" s="110" customFormat="1" x14ac:dyDescent="0.2"/>
    <row r="187" s="110" customFormat="1" x14ac:dyDescent="0.2"/>
    <row r="188" s="110" customFormat="1" x14ac:dyDescent="0.2"/>
    <row r="189" s="110" customFormat="1" x14ac:dyDescent="0.2"/>
    <row r="190" s="110" customFormat="1" x14ac:dyDescent="0.2"/>
    <row r="191" s="110" customFormat="1" x14ac:dyDescent="0.2"/>
    <row r="192" s="110" customFormat="1" x14ac:dyDescent="0.2"/>
    <row r="193" s="110" customFormat="1" x14ac:dyDescent="0.2"/>
    <row r="194" s="110" customFormat="1" x14ac:dyDescent="0.2"/>
    <row r="195" s="110" customFormat="1" x14ac:dyDescent="0.2"/>
    <row r="196" s="110" customFormat="1" x14ac:dyDescent="0.2"/>
    <row r="197" s="110" customFormat="1" x14ac:dyDescent="0.2"/>
    <row r="198" s="110" customFormat="1" x14ac:dyDescent="0.2"/>
    <row r="199" s="110" customFormat="1" x14ac:dyDescent="0.2"/>
    <row r="200" s="110" customFormat="1" x14ac:dyDescent="0.2"/>
    <row r="201" s="110" customFormat="1" x14ac:dyDescent="0.2"/>
    <row r="202" s="110" customFormat="1" x14ac:dyDescent="0.2"/>
    <row r="203" s="110" customFormat="1" x14ac:dyDescent="0.2"/>
    <row r="204" s="110" customFormat="1" x14ac:dyDescent="0.2"/>
    <row r="205" s="110" customFormat="1" x14ac:dyDescent="0.2"/>
    <row r="206" s="110" customFormat="1" x14ac:dyDescent="0.2"/>
    <row r="207" s="110" customFormat="1" x14ac:dyDescent="0.2"/>
    <row r="208" s="110" customFormat="1" x14ac:dyDescent="0.2"/>
    <row r="209" s="110" customFormat="1" x14ac:dyDescent="0.2"/>
    <row r="210" s="110" customFormat="1" x14ac:dyDescent="0.2"/>
    <row r="211" s="110" customFormat="1" x14ac:dyDescent="0.2"/>
    <row r="212" s="110" customFormat="1" x14ac:dyDescent="0.2"/>
    <row r="213" s="110" customFormat="1" x14ac:dyDescent="0.2"/>
    <row r="214" s="110" customFormat="1" x14ac:dyDescent="0.2"/>
    <row r="215" s="110" customFormat="1" x14ac:dyDescent="0.2"/>
    <row r="216" s="110" customFormat="1" x14ac:dyDescent="0.2"/>
    <row r="217" s="110" customFormat="1" x14ac:dyDescent="0.2"/>
    <row r="218" s="110" customFormat="1" x14ac:dyDescent="0.2"/>
    <row r="219" s="110" customFormat="1" x14ac:dyDescent="0.2"/>
    <row r="220" s="110" customFormat="1" x14ac:dyDescent="0.2"/>
    <row r="221" s="110" customFormat="1" x14ac:dyDescent="0.2"/>
    <row r="222" s="110" customFormat="1" x14ac:dyDescent="0.2"/>
    <row r="223" s="110" customFormat="1" x14ac:dyDescent="0.2"/>
    <row r="224" s="110" customFormat="1" x14ac:dyDescent="0.2"/>
    <row r="225" s="110" customFormat="1" x14ac:dyDescent="0.2"/>
    <row r="226" s="110" customFormat="1" x14ac:dyDescent="0.2"/>
    <row r="227" s="110" customFormat="1" x14ac:dyDescent="0.2"/>
    <row r="228" s="110" customFormat="1" x14ac:dyDescent="0.2"/>
    <row r="229" s="110" customFormat="1" x14ac:dyDescent="0.2"/>
    <row r="230" s="110" customFormat="1" x14ac:dyDescent="0.2"/>
    <row r="231" s="110" customFormat="1" x14ac:dyDescent="0.2"/>
    <row r="232" s="110" customFormat="1" x14ac:dyDescent="0.2"/>
    <row r="233" s="110" customFormat="1" x14ac:dyDescent="0.2"/>
    <row r="234" s="110" customFormat="1" x14ac:dyDescent="0.2"/>
    <row r="235" s="110" customFormat="1" x14ac:dyDescent="0.2"/>
    <row r="236" s="110" customFormat="1" x14ac:dyDescent="0.2"/>
    <row r="237" s="110" customFormat="1" x14ac:dyDescent="0.2"/>
    <row r="238" s="110" customFormat="1" x14ac:dyDescent="0.2"/>
    <row r="239" s="110" customFormat="1" x14ac:dyDescent="0.2"/>
    <row r="240" s="110" customFormat="1" x14ac:dyDescent="0.2"/>
    <row r="241" s="110" customFormat="1" x14ac:dyDescent="0.2"/>
    <row r="242" s="110" customFormat="1" x14ac:dyDescent="0.2"/>
    <row r="243" s="110" customFormat="1" x14ac:dyDescent="0.2"/>
    <row r="244" s="110" customFormat="1" x14ac:dyDescent="0.2"/>
    <row r="245" s="110" customFormat="1" x14ac:dyDescent="0.2"/>
    <row r="246" s="110" customFormat="1" x14ac:dyDescent="0.2"/>
    <row r="247" s="110" customFormat="1" x14ac:dyDescent="0.2"/>
    <row r="248" s="110" customFormat="1" x14ac:dyDescent="0.2"/>
    <row r="249" s="110" customFormat="1" x14ac:dyDescent="0.2"/>
    <row r="250" s="110" customFormat="1" x14ac:dyDescent="0.2"/>
    <row r="251" s="110" customFormat="1" x14ac:dyDescent="0.2"/>
    <row r="252" s="110" customFormat="1" x14ac:dyDescent="0.2"/>
    <row r="253" s="110" customFormat="1" x14ac:dyDescent="0.2"/>
    <row r="254" s="110" customFormat="1" x14ac:dyDescent="0.2"/>
    <row r="255" s="110" customFormat="1" x14ac:dyDescent="0.2"/>
    <row r="256" s="110" customFormat="1" x14ac:dyDescent="0.2"/>
    <row r="257" s="110" customFormat="1" x14ac:dyDescent="0.2"/>
    <row r="258" s="110" customFormat="1" x14ac:dyDescent="0.2"/>
    <row r="259" s="110" customFormat="1" x14ac:dyDescent="0.2"/>
    <row r="260" s="110" customFormat="1" x14ac:dyDescent="0.2"/>
    <row r="261" s="110" customFormat="1" x14ac:dyDescent="0.2"/>
    <row r="262" s="110" customFormat="1" x14ac:dyDescent="0.2"/>
    <row r="263" s="110" customFormat="1" x14ac:dyDescent="0.2"/>
    <row r="264" s="110" customFormat="1" x14ac:dyDescent="0.2"/>
    <row r="265" s="110" customFormat="1" x14ac:dyDescent="0.2"/>
    <row r="266" s="110" customFormat="1" x14ac:dyDescent="0.2"/>
    <row r="267" s="110" customFormat="1" x14ac:dyDescent="0.2"/>
    <row r="268" s="110" customFormat="1" x14ac:dyDescent="0.2"/>
    <row r="269" s="110" customFormat="1" x14ac:dyDescent="0.2"/>
    <row r="270" s="110" customFormat="1" x14ac:dyDescent="0.2"/>
    <row r="271" s="110" customFormat="1" x14ac:dyDescent="0.2"/>
    <row r="272" s="110" customFormat="1" x14ac:dyDescent="0.2"/>
    <row r="273" s="110" customFormat="1" x14ac:dyDescent="0.2"/>
    <row r="274" s="110" customFormat="1" x14ac:dyDescent="0.2"/>
    <row r="275" s="110" customFormat="1" x14ac:dyDescent="0.2"/>
    <row r="276" s="110" customFormat="1" x14ac:dyDescent="0.2"/>
    <row r="277" s="110" customFormat="1" x14ac:dyDescent="0.2"/>
    <row r="278" s="110" customFormat="1" x14ac:dyDescent="0.2"/>
    <row r="279" s="110" customFormat="1" x14ac:dyDescent="0.2"/>
    <row r="280" s="110" customFormat="1" x14ac:dyDescent="0.2"/>
    <row r="281" s="110" customFormat="1" x14ac:dyDescent="0.2"/>
    <row r="282" s="110" customFormat="1" x14ac:dyDescent="0.2"/>
    <row r="283" s="110" customFormat="1" x14ac:dyDescent="0.2"/>
    <row r="284" s="110" customFormat="1" x14ac:dyDescent="0.2"/>
    <row r="291" s="110" customFormat="1" x14ac:dyDescent="0.2"/>
    <row r="292" s="110" customFormat="1" x14ac:dyDescent="0.2"/>
    <row r="293" s="110" customFormat="1" x14ac:dyDescent="0.2"/>
    <row r="294" s="110" customFormat="1" x14ac:dyDescent="0.2"/>
    <row r="295" s="110" customFormat="1" x14ac:dyDescent="0.2"/>
    <row r="296" s="110" customFormat="1" x14ac:dyDescent="0.2"/>
    <row r="297" s="110" customFormat="1" x14ac:dyDescent="0.2"/>
    <row r="298" s="110" customFormat="1" x14ac:dyDescent="0.2"/>
    <row r="299" s="110" customFormat="1" x14ac:dyDescent="0.2"/>
    <row r="300" s="110" customFormat="1" x14ac:dyDescent="0.2"/>
    <row r="301" s="110" customFormat="1" x14ac:dyDescent="0.2"/>
    <row r="302" s="110" customFormat="1" x14ac:dyDescent="0.2"/>
    <row r="303" s="110" customFormat="1" x14ac:dyDescent="0.2"/>
    <row r="304" s="110" customFormat="1" x14ac:dyDescent="0.2"/>
    <row r="305" s="110" customFormat="1" x14ac:dyDescent="0.2"/>
    <row r="306" s="110" customFormat="1" x14ac:dyDescent="0.2"/>
    <row r="307" s="110" customFormat="1" x14ac:dyDescent="0.2"/>
    <row r="308" s="110" customFormat="1" x14ac:dyDescent="0.2"/>
  </sheetData>
  <mergeCells count="5">
    <mergeCell ref="A4:B4"/>
    <mergeCell ref="F4:G4"/>
    <mergeCell ref="K4:L4"/>
    <mergeCell ref="P4:Q4"/>
    <mergeCell ref="F2:G2"/>
  </mergeCells>
  <pageMargins left="0.11811023622047245" right="0.11811023622047245" top="0.15748031496062992" bottom="0.15748031496062992" header="0.31496062992125984" footer="0.31496062992125984"/>
  <pageSetup paperSize="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A-B</vt:lpstr>
      <vt:lpstr>C-D</vt:lpstr>
      <vt:lpstr>LUN-VEN INVERNALI</vt:lpstr>
      <vt:lpstr>LUN-VEN ESTIVI</vt:lpstr>
      <vt:lpstr>FESTIVI</vt:lpstr>
      <vt:lpstr>NATALE-PASQUA-CAPODANNO</vt:lpstr>
      <vt:lpstr>CALENDARIO INVERNALE</vt:lpstr>
      <vt:lpstr>calendario ESTIVO</vt:lpstr>
    </vt:vector>
  </TitlesOfParts>
  <Company>Comune di Vicenza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Comune di Vicenza</dc:creator>
  <cp:lastModifiedBy>Silvestri Gloria</cp:lastModifiedBy>
  <cp:lastPrinted>2023-08-25T10:19:00Z</cp:lastPrinted>
  <dcterms:created xsi:type="dcterms:W3CDTF">2002-06-11T16:14:49Z</dcterms:created>
  <dcterms:modified xsi:type="dcterms:W3CDTF">2024-07-09T07:34:46Z</dcterms:modified>
</cp:coreProperties>
</file>